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kuya\Documents\郁弥フォルダ\4.ブログ\あと施工アンカー簡易選定\"/>
    </mc:Choice>
  </mc:AlternateContent>
  <xr:revisionPtr revIDLastSave="0" documentId="13_ncr:1_{B39C8F5F-6A45-4EAF-8B31-3661E49CC81D}" xr6:coauthVersionLast="47" xr6:coauthVersionMax="47" xr10:uidLastSave="{00000000-0000-0000-0000-000000000000}"/>
  <bookViews>
    <workbookView xWindow="-108" yWindow="-108" windowWidth="23256" windowHeight="12456" xr2:uid="{DB80F293-9395-47A9-B7C2-C93625FD49E6}"/>
  </bookViews>
  <sheets>
    <sheet name="一覧"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4" i="2" l="1"/>
  <c r="R153" i="2"/>
  <c r="R152" i="2"/>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127" i="2"/>
  <c r="R128" i="2"/>
  <c r="R129" i="2"/>
  <c r="R130" i="2"/>
  <c r="R131" i="2"/>
  <c r="R132" i="2"/>
  <c r="R133" i="2"/>
  <c r="R134" i="2"/>
  <c r="R135" i="2"/>
  <c r="R136" i="2"/>
  <c r="R137" i="2"/>
  <c r="R138" i="2"/>
  <c r="R139"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tc={5FF06BCF-3D8F-44E3-8809-942E77880EDF}</author>
    <author>tc={B8AB5912-6DB1-4F7C-976D-8E056AABAB75}</author>
    <author>tc={1D9101B3-91C3-4F81-8AFC-3E7A2084AEF7}</author>
    <author>tc={3FA6461A-5709-46E2-A050-81496C4C7A51}</author>
    <author>tc={F1F6DAB1-A626-443C-929F-5AB65B4CCB33}</author>
    <author>tc={0191B85F-C32B-4CF7-BAF6-5156F90C9A36}</author>
    <author>tc={46A0162F-06ED-4162-BD12-E1F6150AF70E}</author>
    <author>tc={E4F63EA0-89AA-41DD-91DB-A0040E6B7FDA}</author>
    <author>tc={324BE664-2545-403B-9E7B-19D113188E24}</author>
    <author>tc={AF51C9A1-A79F-434B-9939-4C6E1B732AE1}</author>
    <author>tc={88950D4B-1DA6-4154-A30C-E046F7D2D370}</author>
    <author>tc={B45D2DF1-B079-49EF-BCF0-AA1662C8D7B6}</author>
    <author>tc={E55CBBBA-40C1-4DD2-9A57-B3FD877AC647}</author>
    <author>tc={64659FF8-9727-4E96-A43A-0A4770965DD0}</author>
    <author>tc={EC6EB514-4940-47DF-8DF2-31C12BA7DD9C}</author>
    <author>tc={47681586-BA7E-4C88-8E99-0EC29A89EFD8}</author>
    <author>tc={E46AAB25-7124-40E9-BC06-561FDB7F032B}</author>
    <author>tc={B0F7F219-32F8-495B-8FCB-E9DFF07E5E65}</author>
    <author>tc={51210742-8478-486A-AB8A-B7BDCE50403D}</author>
    <author>tc={FBA425B8-B2D9-4550-B400-3C130162CD8F}</author>
    <author>tc={0F1EF7FA-F09C-496C-9F87-0EB349197787}</author>
    <author>tc={BCCD4D1C-54E0-4F8C-ADE9-ED8ED5E62C87}</author>
    <author>tc={9B46F68E-C589-458A-B084-AF296A7B97FF}</author>
    <author>tc={6DB5E744-2E2A-4019-9A7C-BB328BF9DE93}</author>
    <author>tc={7B79BEE3-D351-4360-9BA8-7F430CEC7A1C}</author>
    <author>tc={7DF5FB74-4DC3-4875-90EA-910A4BC79122}</author>
    <author>tc={8AABB8B1-606C-4F68-A099-16E6A00A16BD}</author>
    <author>tc={08C2AA68-F2A6-455B-B429-493FE85A1187}</author>
    <author>tc={12AF14C2-55C4-44B1-BD8D-BB8F8D47E443}</author>
    <author>tc={4711339C-A3B9-4143-A267-F7846A82164D}</author>
    <author>tc={96DB2247-78F0-4920-AF70-6ABEA843C48C}</author>
    <author>tc={3F7B3FAD-D25B-467F-9B47-89625010A19A}</author>
    <author>tc={471480DE-9684-4E40-ADA0-2EBF24471A51}</author>
    <author>tc={95923CCE-6A4F-4481-8B60-42AE698B5EC1}</author>
    <author>tc={1CD3A55C-A682-4719-842A-BE916DA40F2B}</author>
    <author>tc={7087EAB5-8A51-4DF3-B541-D869E9432817}</author>
    <author>tc={964F1FDE-25B0-48AF-84D1-237BB3AB8854}</author>
    <author>tc={D1F78D99-F4D8-4415-9C8C-CE2573E8DC25}</author>
    <author>tc={B986D3AE-9B3A-4870-844C-990F3CD45803}</author>
    <author>tc={FCDCC272-BE2D-4C48-86DB-D9763C49E177}</author>
    <author>tc={8AB8821D-9202-4171-ADEC-872FCF48E93D}</author>
    <author>tc={4286225B-084C-4AC5-837B-6CC2E4CB34FF}</author>
    <author>tc={5BE07EC1-A8EF-4A8F-9CD4-9FF7952D6392}</author>
    <author>tc={FA8065D2-524D-4FA6-AEEA-E82D2136BA67}</author>
    <author>tc={0590CB4E-EF82-4849-B997-514C70A4964C}</author>
    <author>tc={9E0B2EE5-3727-49AF-98D8-69AD09F80B21}</author>
    <author>tc={9F5A362E-9F32-445D-95F3-4653FCD1ED58}</author>
    <author>tc={31703312-4EDB-422F-A549-618D8538AA27}</author>
    <author>tc={47F0DE7E-2174-4AC2-A09D-6425A165D349}</author>
    <author>tc={55678E44-9CF8-43EC-81F2-025DA8F927FA}</author>
    <author>tc={09494F9D-BABC-4B5A-8914-D53B3DC0148D}</author>
    <author>tc={71AFAF00-1DD1-4C89-8439-FE626E31E677}</author>
    <author>tc={CBE275B3-6ACB-4322-B366-91039B11CD15}</author>
    <author>tc={9B1FE04E-38BC-4017-BCE9-A804EC28635B}</author>
    <author>tc={F2061A6B-3A4B-4245-8DBD-CC63A654A4BB}</author>
    <author>tc={6EF70625-1E99-4142-93B3-A3758BB092AF}</author>
    <author>tc={1C486A6D-175B-4AF8-8373-6C54AB59AFA8}</author>
    <author>tc={BF764AB9-A3F8-4DCF-B861-BA1E479C8ADA}</author>
    <author>tc={40715D9A-A039-4E5E-BB5E-B521BF96C93A}</author>
    <author>tc={B3EDFC84-55FF-4E7B-AFA9-75BC5EF91751}</author>
    <author>tc={B83EE324-45CB-473A-BE6E-872901A3CC2B}</author>
    <author>tc={54A82A5B-DCFA-49DA-B632-51423CE9B52B}</author>
    <author>tc={901BA123-A53D-4181-948B-249F283DE3CF}</author>
    <author>tc={41C177C5-D658-4163-9519-394E43124FE1}</author>
    <author>tc={079C605B-5B6E-4254-83F9-B93B68F27307}</author>
    <author>tc={E5CF8FC1-1571-4CB2-AE52-A5E9EA2FC9D6}</author>
    <author>tc={C6625011-5001-4D86-8B5E-594E1498E27C}</author>
    <author>tc={0B94B831-A2DF-4F75-8C49-64A8750494F4}</author>
    <author>tc={DBE99564-B524-4BF1-B7F4-566E038232FF}</author>
    <author>tc={EC80BDCA-338D-4E4C-A8C1-514143602545}</author>
    <author>tc={47DEA8B3-BC3B-47FF-BE3E-9EE6C0EEA5BE}</author>
    <author>tc={D9397C07-7D48-4235-948D-2C9163A552B4}</author>
    <author>tc={2FFC5CFD-AC71-4073-854B-2EACB4E8FFCA}</author>
    <author>tc={C7771241-9E5F-4411-8A9A-328011722504}</author>
    <author>tc={9C2FAAE5-1E3F-4941-93EC-65FB1BB857B2}</author>
    <author>tc={078FC193-E597-4DC8-9888-43AC77120D39}</author>
    <author>tc={92022AE4-9AAD-4790-8E9D-B91CE309D3F0}</author>
    <author>tc={5C5D3E8C-C8A1-4759-BDF8-921102B1CC1B}</author>
    <author>tc={5FF617AD-6ED3-46AE-8312-63DEA09E6EAD}</author>
    <author>tc={B8948651-5C05-46F0-BDD9-75EA6F41DE6A}</author>
    <author>tc={0FC78574-29B3-4DD9-81BD-B32703C59592}</author>
    <author>tc={2D7E59E4-F2B2-4A62-9CDF-602683D14BF2}</author>
    <author>tc={1A916FBF-369D-416D-BB2F-D2075FFF78D2}</author>
    <author>tc={100B19EC-9B47-4D0D-A0FB-EA1E43D22631}</author>
    <author>tc={972845C1-92C2-4D16-83EB-373B11D48F79}</author>
    <author>tc={8535DD9E-1166-4781-82DB-00C1A81159CD}</author>
    <author>tc={35EE6705-2E2E-4CB4-818A-E98C59C1F76C}</author>
    <author>tc={105B9880-0A35-4226-A792-9B6CF3BEA8A4}</author>
    <author>tc={FCDD87E4-3EEF-4498-84A1-97A8534BFB9F}</author>
    <author>tc={00C6B935-3A1F-43FA-98FC-1D073B40F26E}</author>
    <author>tc={0B592B13-461C-4389-AD37-9C5AE6C4DA77}</author>
    <author>tc={97C089B3-510C-4101-BBD7-010F2FA38479}</author>
    <author>tc={074CCB2D-009A-4F84-B161-EE37AC7B89EE}</author>
    <author>tc={9CB79D4D-7E30-4598-A2B3-EE55E8870F8C}</author>
    <author>tc={0CF42E2F-69E0-4EAF-BBFA-A425612D848A}</author>
    <author>tc={9D8E4527-2861-4BF7-B584-47F5B9D6A0D1}</author>
    <author>tc={D184366F-42BD-433C-B8BC-4A0430381459}</author>
    <author>tc={3250AEEC-D633-4028-9EA2-0838D7216474}</author>
    <author>tc={7414A530-77EC-4ACE-ADBC-4B9482BED407}</author>
    <author>tc={495E9E86-623E-4816-84DD-CDE4E963BD1B}</author>
    <author>tc={38F2A5F9-FA5D-47B7-8405-5E9EBC20EB6F}</author>
    <author>tc={01DF3605-597D-4A8F-81FA-3BCCE3D5C37A}</author>
    <author>tc={FF752CE0-850E-4F80-AEC3-BDC257FB6510}</author>
    <author>tc={959AE048-C650-428F-AAD2-1A9C0FB73377}</author>
    <author>tc={FE1E5222-16B5-4370-B426-FDAAC8A64D31}</author>
    <author>tc={3C2BC83D-45C3-45E4-B7F4-79CF291D3994}</author>
    <author>tc={71CEC458-53C5-4DCB-BD17-988C0DBA67C9}</author>
    <author>tc={47785411-FB7F-471C-ACA5-A700C4DA9A7B}</author>
    <author>tc={D5D59CE5-16C2-45B0-8CB9-7496FE55CCAF}</author>
    <author>tc={87499811-B4BE-4416-A652-D41703B4DE79}</author>
    <author>tc={93CDC5E0-6A69-4F58-9EA4-AE7FED2013A9}</author>
    <author>tc={9675934B-0103-4C33-AC09-ADBA93360C60}</author>
    <author>tc={A42044A5-A7B7-4F48-A6FB-42C03A8EB42D}</author>
    <author>tc={55599EFF-ECFF-494C-B318-476D0A5278F4}</author>
    <author>tc={7D13A20F-BBAA-4A05-AEB5-ACC4537E9DD3}</author>
    <author>tc={5C8D367D-0631-4D79-95E3-07B2FAEA181D}</author>
    <author>tc={76B9B9A6-AAA5-47FF-BE92-8DC569C88C8E}</author>
    <author>tc={68AFB8FD-1D59-4D9A-B299-E111D49C54F7}</author>
    <author>tc={20009307-D1FC-4F22-AE0D-B89C9B861C23}</author>
    <author>tc={2A364DD6-3872-4DF0-9D08-70AF4A997766}</author>
    <author>tc={825B3A1F-4D53-496C-9530-B8FDC47C244F}</author>
    <author>tc={C8F73E47-C1DA-47F3-A8CE-67F46D8F5FBE}</author>
    <author>tc={977D3ACB-AEF1-4CEA-A03C-B5FE25C48DBB}</author>
    <author>tc={553F8B91-98E9-4784-881A-63A307D99BA6}</author>
    <author>tc={532B12D6-4700-4104-8A08-F72DE246AFFE}</author>
    <author>tc={F627EFE6-5DEB-48BC-B06A-5F21CDF5048B}</author>
    <author>tc={D6FF9E29-39CA-4AC0-8ECF-E4699F89183C}</author>
    <author>tc={5A444ED3-83F3-49A6-9B04-157C03BDF768}</author>
    <author>tc={18F70F2C-6787-41BA-829C-65585CA88E98}</author>
    <author>tc={B84B8C54-B1E3-4458-8506-694D88B0B71B}</author>
    <author>tc={57D5F8D8-83F0-4FC4-98C9-135A18310F55}</author>
    <author>tc={D6EEFC40-9A63-4253-AFF2-E45996426C76}</author>
    <author>tc={43CCD760-2A7E-48C5-AC22-80E6B0F10474}</author>
    <author>tc={C2D5D0D6-9A16-42FD-879C-A7C2D8F1200F}</author>
    <author>tc={FC6F1C39-B886-4EA9-B66E-8215FC056B16}</author>
    <author>tc={97AF1301-8E31-49ED-A05C-73838888A421}</author>
    <author>tc={411B418F-458D-4762-BD66-52C6155705A8}</author>
    <author>tc={33858118-2521-4468-B69D-4EA11EC190B2}</author>
    <author>tc={DFD679F3-2EF2-41A4-ABDD-B37FA7CFC470}</author>
    <author>tc={170A1E60-4E20-41E1-A566-82FD22E16D42}</author>
    <author>tc={8E93D7CE-92B6-4045-8100-7561F086480F}</author>
    <author>tc={BC509488-0123-456C-B779-3DD197D2E8BE}</author>
    <author>tc={13EE9BC5-5A5D-46E7-BD91-3871159A8B99}</author>
    <author>tc={1B53EF75-7A38-4A9D-94E4-58D6E19DC8D2}</author>
    <author>tc={2E2E7E8B-9352-45AE-94BA-6CE3E61999C1}</author>
    <author>tc={93635423-ECAD-44E1-8DBC-58055BEDF1C8}</author>
    <author>tc={331F0188-F773-412D-9295-76AD74C27345}</author>
    <author>tc={8339841A-1A14-4622-9CF3-64829E48E330}</author>
    <author>tc={CD54946D-E162-4F71-932F-48E43C092072}</author>
    <author>tc={C228D172-0BC5-4197-847A-CD7E8F954A80}</author>
    <author>tc={6D7FE673-9D91-4E96-B7F9-79DBE27DFAD8}</author>
    <author>tc={1EE1427A-61CB-45B7-B9E3-E7637DBBFE4A}</author>
    <author>tc={77B58F4B-AB9B-4FD2-8744-B4DCD0DA4B73}</author>
    <author>tc={284FB4FC-B00D-477A-BF1F-8C046551FD56}</author>
    <author>tc={9496A985-D232-46EA-866E-224F77723D7A}</author>
    <author>tc={81EEC7BF-E053-436A-BD2B-982D9D264E4D}</author>
    <author>tc={5BF8C9BA-32D4-46C0-9717-F65C92F5EBDE}</author>
    <author>tc={374CBDC7-3C5A-48FD-AF12-F46AE08B406B}</author>
    <author>tc={3231FCA3-55B6-4D60-BA41-6569FAF686FB}</author>
    <author>tc={D83329BA-53D0-49C1-A1D8-879C043AC28F}</author>
    <author>tc={EE415378-F9D6-48CB-A8C5-062EE817814F}</author>
    <author>tc={A81FC662-33DF-43E1-AA9A-EDF2D4C8EF21}</author>
    <author>tc={F2A19492-6A74-4BAF-AFFB-914B99B9548A}</author>
    <author>tc={6980F47E-19CA-4FF4-A573-B74044D7116E}</author>
    <author>tc={6D253F07-ACC8-42E2-B17A-05620FA9DB57}</author>
    <author>tc={37180E99-A51A-4359-8B1A-D934BA8D5C41}</author>
    <author>tc={C2E61C91-705C-4BBB-B899-C152A6F43E8E}</author>
    <author>tc={7F786970-C191-4952-A585-956806D84352}</author>
    <author>tc={44A65550-847B-436C-9BFC-A7CC41E394B6}</author>
    <author>tc={A1C3B0CF-80FD-4001-824C-B59D5A53F906}</author>
    <author>tc={D5DD3224-E0E1-4399-AAA2-2140086314E3}</author>
    <author>tc={30286D55-6E7E-4402-82F5-95D99C486CF5}</author>
    <author>tc={93793313-1BDB-4C18-A504-0CDEF2DFB32D}</author>
    <author>tc={8379227A-6D30-4D61-80A6-4CE44B637543}</author>
    <author>tc={6325D0D6-1758-430C-B83E-9702BA3F4492}</author>
    <author>tc={C46A3522-7AA1-47AB-A5D4-BE8342DAFAAF}</author>
    <author>tc={6D39749E-6840-455F-8991-66C577546FBD}</author>
    <author>tc={404C8ACB-31D2-4011-9DC7-576FEFE1D3D7}</author>
    <author>tc={CFC3D576-6C5D-484E-8CE8-484A69210909}</author>
    <author>tc={BAEDB6DC-2D1C-4E4D-B330-DF9F620F0AA0}</author>
    <author>tc={10765BE1-9C55-4D5D-AE18-E615B003287E}</author>
    <author>tc={4931EA9E-3632-4F63-959D-1BCCDA2AF23D}</author>
    <author>tc={9644C759-0DD6-4767-B162-94B2BB7BD022}</author>
    <author>tc={CE25ACED-2958-4C66-BC3F-F8EFAB0AAEDE}</author>
    <author>tc={E7E5CE5B-2D0D-4819-8204-B8EC346BC6B5}</author>
    <author>tc={F93B6AF2-AD67-4285-B0BE-11B042B0D80C}</author>
    <author>tc={A6C78E29-BE95-4184-9BCA-13E1DBD15A01}</author>
    <author>tc={44991415-2368-4255-931D-79252A0F259B}</author>
    <author>tc={D72CE8E6-D92A-48F8-BA37-51A4E2B3E420}</author>
    <author>tc={F822BC06-6C9D-425A-B302-C841D2537581}</author>
    <author>tc={6681FFD3-706E-4A33-A14F-D01218A7F78A}</author>
    <author>tc={157CE729-CD9F-4B05-8799-14398BB717B3}</author>
    <author>tc={33B1FD4E-D4EE-48BD-AC6C-7385310FBAD9}</author>
    <author>tc={408BCBC5-47E4-47E2-9BE8-FCE01ECF6CF8}</author>
    <author>tc={DD7C095D-2EFC-434B-86DA-59821220C7D2}</author>
    <author>tc={E106B868-F21B-4BB2-A2AB-514D82B81790}</author>
    <author>tc={653DD3D1-D0ED-4151-BA0A-11A9B326CA28}</author>
    <author>tc={1EEF444B-093C-41AD-937B-701593FF7AAF}</author>
    <author>tc={33B5DE11-3396-4A0A-8984-54BF381D9F84}</author>
    <author>tc={5C558EE3-696B-48EB-8E26-B61BE0640D60}</author>
    <author>tc={91DA860B-3FC3-4276-92FD-47F49AC3B6DF}</author>
    <author>tc={7B2C769C-D450-43CD-8BBC-0E9091D371FB}</author>
    <author>tc={FDDD57D2-5718-458B-9D61-DA9105A1E88C}</author>
    <author>tc={1F12360C-0784-4C02-A2E6-8EFCEC8DE538}</author>
    <author>tc={06DC5F97-93FB-4562-8DE5-7B884DF946DF}</author>
    <author>tc={36515291-C861-4B62-90E9-9BA6BA2B0F35}</author>
    <author>tc={7622706B-C1EF-4B37-9CA5-6041C25003DA}</author>
    <author>tc={80C88E22-8891-432F-A86A-54FA68A77C14}</author>
    <author>tc={E9DE4178-092C-4227-BA3B-3CAB13A9D2F9}</author>
    <author>tc={21EB9334-97E3-4837-8206-5C841DF0F389}</author>
    <author>tc={7981B369-97EB-4EBE-8981-C6845156FA6C}</author>
    <author>tc={DCC1F9F6-3A5F-4236-A9A1-F7C886EEFEC4}</author>
    <author>tc={341CA7E0-7ACF-4B4C-A997-0E896E8096E3}</author>
    <author>tc={1B0327C8-E651-426C-8743-F9BCAC35C45D}</author>
    <author>tc={B5F580CE-D68A-4F28-8DBE-618FA25748EE}</author>
    <author>tc={37436988-63BF-474C-99D5-7FC0E62EAFCF}</author>
    <author>tc={0F7B9F13-A3D1-4D32-B5F6-BFDE328173B3}</author>
    <author>tc={0E5AAD16-8E93-4572-94BA-EDF52CC1698A}</author>
    <author>tc={5D10C0EA-8FED-4551-B893-5D98596C48C4}</author>
    <author>tc={ED0AD8F1-2CAE-48D7-9A48-256916D06695}</author>
    <author>tc={4DE3E683-2C76-4B64-B137-5884A6702446}</author>
    <author>tc={582533ED-B2F3-41F7-9269-50FF2CA7D7EF}</author>
    <author>tc={B49F7316-8BE0-4930-922F-F5A8F371E93B}</author>
    <author>tc={7900213A-B1DB-4BF1-8331-B37043BD3E75}</author>
    <author>tc={3FA4ACE8-8925-4CEA-AB6A-5934379AB565}</author>
    <author>tc={925D3834-5D64-414B-8C8A-99E726888AAE}</author>
    <author>tc={9D0C202F-EA99-427E-99ED-F965E1C38267}</author>
    <author>tc={04D13F60-A644-432C-814C-4D77156945CE}</author>
    <author>tc={D2CEC7F2-6D01-4625-96BD-93E72861F910}</author>
    <author>tc={380EA551-3843-44CC-B71E-9D20E1B41A7D}</author>
    <author>tc={DEABB783-62D6-45F3-B1A3-C800DE431274}</author>
    <author>tc={0D857D64-3E3C-4357-AD74-BE3EE926AEFB}</author>
    <author>tc={14219486-B76B-44C0-B4B4-061DF1D6B5BB}</author>
    <author>tc={B558D630-0EE9-489B-9438-BE86B590BD79}</author>
    <author>tc={44202FEE-827B-47A0-90AF-FE51D5C8F2E3}</author>
    <author>tc={F07596CD-20FD-48A0-AB29-CD014CF71090}</author>
    <author>tc={258EC2CD-C668-465D-BDC6-80EFD9AC84F9}</author>
    <author>tc={7F212EF9-241F-4916-8EA6-36ABC051DB14}</author>
    <author>tc={48697873-1341-4DEC-BB4F-B9B9FE469B16}</author>
    <author>tc={91F2431A-03B1-4200-8723-E13E1C03E77B}</author>
    <author>tc={DEE759AE-BCF3-4BC4-9148-1FEFCAAEF561}</author>
    <author>tc={7CE1B016-DD3E-495E-8475-EFAF2E77C187}</author>
    <author>tc={FAE00837-0D86-4710-AACB-2734869DE2C6}</author>
    <author>tc={97CCFCAD-6992-4D40-B109-92D0970A8581}</author>
    <author>tc={61FBBC97-5520-4606-83FC-21D330713ADB}</author>
    <author>tc={0F9987EF-AA86-43AC-A5D4-715576A7197C}</author>
    <author>tc={33176005-F0C6-40EF-BEBD-578371821F49}</author>
    <author>tc={8C821503-88B8-4B58-B3CF-3F82E66C770A}</author>
    <author>tc={7BA2FE43-9C15-4FA3-91B5-845E4F6B3384}</author>
    <author>tc={69532B43-C753-4582-9402-1F9A67F4CD46}</author>
    <author>tc={27AD2477-D058-4327-82B8-2E232A3C5DEE}</author>
    <author>tc={0E0AE8E2-128D-4D04-AF22-8BDAFCC4CE00}</author>
    <author>tc={2EE829BB-D678-4FF0-A8B4-67ED8D29104D}</author>
    <author>tc={70B96493-5C6D-46EF-9E79-7FABA82D0E37}</author>
    <author>tc={F35CD258-AB12-4464-9646-C57154D4266F}</author>
    <author>tc={45B7C0EE-7CB7-4B4F-8640-ECCD20061242}</author>
    <author>tc={8E57FC82-F292-40FC-BC9C-808BB0EA8B3C}</author>
    <author>tc={9EE255FF-7FDB-4ED3-AB7E-7F5E0B92C648}</author>
    <author>tc={EDBB5D39-E726-40EB-A7CF-D2D49A6D3DD9}</author>
    <author>tc={7782A365-AC65-4183-AE59-C55D9297B263}</author>
    <author>tc={461BEA26-6D8A-4B78-975C-CF07FC273895}</author>
    <author>tc={CB1B640D-567E-459D-B499-14DC107A6263}</author>
    <author>tc={1FB8A5D1-E998-426D-9590-9FD46D41C9AD}</author>
    <author>tc={B47B5B0B-13D4-49DE-A645-DA88E03F0268}</author>
    <author>tc={84FD2C02-3374-4CAB-B078-A9F94130D10A}</author>
    <author>tc={037D8120-CDEF-465D-AE36-2CF6B31107F2}</author>
    <author>tc={14A31077-3D72-4990-B5E7-8B73659DFEDD}</author>
    <author>tc={13AE351C-7E15-4F7D-BE05-02746E84DDF4}</author>
    <author>tc={AE0013E0-2CE0-403F-994A-28400B48945B}</author>
    <author>tc={48600ECA-76FD-497C-88D5-803898EA9816}</author>
    <author>tc={DA6B91DB-1342-4AFC-A59F-6874626DD4B1}</author>
    <author>tc={2663FB8A-17A9-45F5-900C-0855B3CC3164}</author>
    <author>tc={02FDAA9B-D218-481C-B745-F0EC5F6C7F85}</author>
    <author>tc={32B13E77-3F76-434D-BC77-161358DE15F0}</author>
    <author>tc={A3712BC0-7F66-461B-898D-680C341BB441}</author>
    <author>tc={4191A1E7-B06E-455E-9AE2-34B5F4543971}</author>
    <author>tc={46694F84-76AF-48AA-ADCC-8B1B1F76EE90}</author>
    <author>tc={0AA163A6-4733-4540-8078-98FDBA2B9731}</author>
    <author>tc={536846DC-1520-437F-A5F8-9502763544C2}</author>
    <author>tc={81E39AB4-9B64-43E4-B2CE-D3D2E956F764}</author>
    <author>tc={A7392B18-5382-4786-BA90-A0D931E8F6F0}</author>
    <author>tc={23F1CE59-238A-4393-915F-D97DEAF85029}</author>
    <author>tc={9924EC23-6185-473C-93DA-C50E9D66591E}</author>
    <author>tc={A3AAD3D0-A1BE-4ED0-AFA2-CC94533539BC}</author>
    <author>tc={EBE415FA-BBA1-48F0-83AC-ED5B7375153B}</author>
    <author>tc={16607DF0-49F3-425D-BCD8-758E1EE39F50}</author>
    <author>tc={CF371E56-1587-4FA7-B40E-5111DD92F3F0}</author>
    <author>tc={7B309AC9-4FE8-4916-B50E-917236E70D7E}</author>
    <author>tc={FE0F1791-74CF-4517-93C4-075C2A987F59}</author>
    <author>tc={A8B859B4-ABAA-4332-B5B8-01A5A1BD0291}</author>
    <author>tc={53613B5D-756F-46BF-A045-35C81685FFAD}</author>
    <author>tc={C5D94A9D-43EF-425E-88CA-5E78E7D7060E}</author>
    <author>tc={EC6429B1-8C2B-4A00-A316-D101048EE1EC}</author>
    <author>tc={CBB9C1B1-CAAA-45F4-BB2E-FA00E4AD4C51}</author>
    <author>tc={627E1C5F-51DE-4150-B29A-15400F178CA0}</author>
    <author>tc={F344CB57-91E7-4FB2-8CD4-FD4D85341E18}</author>
    <author>tc={4FFD00C4-A411-458F-8030-0567F79DDEF6}</author>
    <author>tc={9D8238DC-D688-416D-BA60-3630BA7C746C}</author>
    <author>tc={3748D2AE-4F49-4EE6-AB80-16381180311C}</author>
    <author>tc={EA4E0E87-79B9-408A-A381-56E10CDE7684}</author>
    <author>tc={F315A905-189B-4CDF-A531-5F4017D73A0F}</author>
    <author>tc={AD77AEC1-DCF6-491E-A4C3-9F0F94D8B841}</author>
    <author>tc={5E7DD5C6-17C7-41B2-BBF9-4D928353703E}</author>
    <author>tc={0D2DB847-7857-4DE6-B1E9-51F7100CC04C}</author>
    <author>tc={012B1C59-3724-410A-A459-2C1D15026B3B}</author>
    <author>tc={FF00A0F9-B3C0-454B-8F71-12257BD989B1}</author>
    <author>tc={43794181-702D-40B6-BA45-2FA0E08869EB}</author>
    <author>tc={BFCBBBD0-9A03-4DE6-A360-4B9A7C18EBE8}</author>
    <author>tc={C94C191B-04AC-49FD-BFCD-59B0962D3CBF}</author>
    <author>tc={4C9F6DEA-1704-490B-867A-DFAA55E88F54}</author>
    <author>tc={239C22DC-5596-4126-AF63-A7936D665E06}</author>
    <author>tc={E3F2E89E-E669-46BE-B60E-2C95E6062456}</author>
    <author>tc={CD56498E-4E68-438F-98BD-58965D215775}</author>
    <author>tc={8F26D794-71FA-4F36-AECE-B4921FF6DF73}</author>
    <author>tc={6472908B-F8A0-4597-A0C3-CAB45522C23A}</author>
    <author>tc={F98ED82E-14CF-4E59-8928-5D915693D84D}</author>
    <author>tc={279B5802-5536-4160-A9ED-FF514B25C83A}</author>
    <author>tc={6B7001D1-CF7F-4018-AA9E-CD61D9DF2D8B}</author>
    <author>tc={2D3D52C4-C905-40E5-82BA-F0A809EDA517}</author>
    <author>tc={CE42BCDA-D37D-4FF9-A140-6EDBA2A737BD}</author>
    <author>tc={0F5230BC-53FA-4A75-AC5C-2B819905245C}</author>
    <author>tc={3AC59CF7-D2B4-4069-A97E-E6D4BCFADA83}</author>
    <author>tc={43447AC6-F072-412C-99FC-B33CB17B6A97}</author>
    <author>tc={1A25AD86-5EA7-47BA-8B59-988E8C4270DC}</author>
    <author>tc={CF8C4874-1441-4DD8-8C19-B52C6586EDC3}</author>
    <author>tc={94B4AD5D-6307-47F1-991B-84A5A61C6439}</author>
    <author>tc={48028D44-FC43-4B6A-A618-7E0414D3557A}</author>
    <author>tc={CC2E4087-CD3C-48EF-8153-9417AAE49ED1}</author>
    <author>tc={8BA2049B-8FC7-4AF9-8377-DD4529DCD760}</author>
    <author>tc={F13E7F2B-6F3F-4F3B-BBD5-3AD5E5F12198}</author>
    <author>tc={BCF37E22-1D6E-4D36-82C4-BC5322EA320B}</author>
    <author>tc={CDC2C013-A545-41B4-BEBC-2ACB06630913}</author>
    <author>tc={69D1908D-643F-4F75-B405-D11A471B3C6E}</author>
    <author>tc={2E14D1CC-420E-4C4E-8A7D-C515DFE4E7E1}</author>
    <author>tc={ED813236-C9B0-4948-9FEB-094DCEEA0F81}</author>
    <author>tc={567D9135-12D3-4E2D-9F1C-EAA4CE0650F1}</author>
    <author>tc={820BAD4A-F491-4889-9D3D-9889963CD98C}</author>
    <author>tc={5A8CE141-56B5-4065-A217-895FF5A93117}</author>
    <author>tc={7204208F-B25E-414B-B83D-BA0495B20EEF}</author>
    <author>tc={0206275E-0458-4AF3-9DD8-89C0B22772EC}</author>
    <author>tc={275AC931-85F9-4332-B686-64F06304938C}</author>
    <author>tc={C1B982A7-17F7-48AC-8DD7-E46FD84D3354}</author>
    <author>tc={1E9EDAF3-4A2B-415B-BBCE-F194022EB99E}</author>
    <author>tc={4AF29C9B-CEE9-4CCD-B803-49838F2917BC}</author>
    <author>tc={44788AEE-641A-45A3-ACC3-037D31BA97B3}</author>
    <author>tc={CD0EA609-7EAD-4CE3-BC3E-ED77427AD7BA}</author>
    <author>tc={78389AA1-BA4F-46D8-84DF-12125D9EDF0E}</author>
    <author>tc={21067754-FDC5-4349-A688-744C0210FC5E}</author>
    <author>tc={E66DB846-E80F-4BF8-8A91-573E0CD294B1}</author>
    <author>tc={E5211D55-64F0-4B8F-B3A8-D5BE84FE8830}</author>
    <author>tc={0002AF69-2319-49A8-BB64-7CFDDF539737}</author>
    <author>tc={D90855CD-1A9F-4ECC-B28D-E71395D8C393}</author>
    <author>tc={E547995C-44DA-49C5-B784-9D6E642F1986}</author>
    <author>tc={EBA864AA-A7BB-42D1-B926-4E9F9D288746}</author>
    <author>tc={EFD68710-E8F7-4A6A-8203-AECDB4912B61}</author>
    <author>tc={7495A98B-9307-4317-A297-E5CACF55DD82}</author>
    <author>tc={D68EBE61-B2BB-49D5-82A5-E1C0240B3C60}</author>
    <author>tc={CA4894A7-43DF-409A-B6DF-FD8C5C8449A1}</author>
    <author>tc={5EFCD074-AB79-4145-A3C0-BBCBBEC563CC}</author>
    <author>tc={2DD8EC3E-C140-4AEB-8A6A-08FA7F0E494B}</author>
    <author>tc={424BE8B2-D90D-4BF4-9558-70BA1A2813AA}</author>
    <author>tc={E6D6942B-C45B-4AC3-9D71-D5B11C44E09D}</author>
    <author>tc={33538C9F-F35B-4243-85E3-F871EDD99A4E}</author>
    <author>tc={17A3AC8E-17BC-44FC-8425-B8544A0A11C5}</author>
    <author>tc={CBE2BF52-5C75-4E98-9FC1-A5E797DD3142}</author>
    <author>tc={66F87BF1-1952-4337-9F7D-128439BD2E10}</author>
    <author>tc={75FE3510-42D2-4FD9-8343-19999B8C4BF7}</author>
    <author>tc={74080AB8-C1F0-4F7C-B938-C1E27D1497CA}</author>
    <author>tc={B137A525-4319-4719-A950-A2B25D63133E}</author>
    <author>tc={7A421DFE-9D7A-4091-824B-9C005F75158D}</author>
    <author>tc={FF520C79-C54C-4EAE-A23F-36264FA80FA9}</author>
    <author>tc={738886D4-068E-4F87-AF4C-EE8406CAFAED}</author>
    <author>tc={D75CA3FA-1318-4756-AD65-F9858BD44C3D}</author>
    <author>tc={CBE78B4B-F0AF-459F-AFAB-734FE060C53E}</author>
    <author>tc={54FF6849-0803-42A7-B1F9-E2117051FE3A}</author>
    <author>tc={9CA77AC0-89A2-4F0B-B206-A07F6DAF637A}</author>
    <author>tc={6034F9E7-73B3-4B5E-8B24-4281722FF84C}</author>
    <author>tc={8B12EBF5-1F14-48D6-8A34-D03579057D4D}</author>
    <author>tc={3BADFC2F-68BE-4310-9206-525CBEEADAE4}</author>
    <author>tc={AA54F4E6-3B93-4AFC-B3A8-6B8A31706858}</author>
    <author>tc={EC154494-39CF-4E87-8256-8A70A301685D}</author>
    <author>tc={6CE023E0-AA21-4AA4-B950-8E2892E92492}</author>
    <author>tc={5A28EBB3-5B55-4A34-8B7E-7AB4B9FADD7F}</author>
    <author>tc={3D6DD5D0-D720-41E0-8868-6BD427ACB3B8}</author>
    <author>tc={21F2F350-08D5-4242-B59F-0D0A845EC84E}</author>
    <author>tc={AFA75019-2E28-4421-92FD-338398E48422}</author>
    <author>tc={F469471B-8597-46D8-83B8-1ECFF91CF06A}</author>
    <author>tc={F123BE2B-6063-4DBC-BC0C-DA238717FBB6}</author>
    <author>tc={179AF87C-8BC4-4A63-99CA-54D8248BAEE4}</author>
    <author>tc={60CA9C21-06DC-4D88-8FF8-6B4CF288E6CD}</author>
    <author>tc={ADC85A2A-E264-4E8B-8E0A-7A3EBE5CCA44}</author>
    <author>tc={1CA4E8A4-945A-43B7-846C-7E7975350C4F}</author>
    <author>tc={E0F7DBB7-2640-435D-A157-A65F4BCBAAF1}</author>
    <author>tc={9063FF21-ECB5-466C-93E7-C6BB75DE7E64}</author>
    <author>tc={174698EC-E0AC-45F9-B20C-15338AA97206}</author>
    <author>tc={CC42DDC6-1517-431D-88EB-E3B2DBDB5C17}</author>
    <author>tc={1F5DDB03-6F3B-466B-A84E-35CBE31D566F}</author>
    <author>tc={8D983903-4DCC-4930-9B09-D616D0C940BB}</author>
    <author>tc={136E09BB-CAF6-43D6-A4C3-75DE5EC97C8A}</author>
    <author>tc={AB58F093-D0EB-499B-BDB3-8EE4C1EEC8D8}</author>
    <author>tc={B5938C52-046B-4B21-AA64-B22BCB0891B8}</author>
    <author>tc={F3265B1E-6A61-42EE-ADF4-B3922922AC69}</author>
    <author>tc={A15B099E-6F6C-4960-8549-77D69842FA65}</author>
    <author>tc={83A38BE1-3DE4-4F79-8760-799A7F638004}</author>
    <author>tc={5BFD8B8B-2A2B-4AEB-9DA1-A23B75410CAB}</author>
    <author>tc={FFF688A5-DE49-462D-B3AF-A3E74D623B9C}</author>
    <author>tc={580A06AB-62DF-4CD2-8154-189959D4840F}</author>
    <author>tc={42762232-F478-4D16-916A-F717C3CCDE01}</author>
    <author>tc={362ABDCA-FB19-4983-9A6F-B0E7B2CAFB28}</author>
    <author>tc={FF812A3C-361C-40B4-A7A3-55304F949A5C}</author>
    <author>tc={07E924BD-7D5A-4576-A2E7-777B34E56C5A}</author>
    <author>tc={DA6C34AD-E678-4C42-B482-2080968464F6}</author>
    <author>tc={922BE890-2390-4EBC-94C9-EC0D9C2119EA}</author>
    <author>tc={33E33D60-6684-4066-A161-DA6616D25151}</author>
    <author>tc={21F13D72-0BD1-4E3D-B77C-A0F08CF5129A}</author>
    <author>tc={29C0EFCD-B49B-49CB-A982-5AB2676F90E4}</author>
    <author>tc={90055FD4-4C58-4825-A1B0-960165DDAC53}</author>
    <author>tc={B04BE0E0-E17E-4DCD-8A40-96CF42DA4633}</author>
    <author>tc={A42DD0DE-03CD-493F-A84F-490795268219}</author>
    <author>tc={97AA47BE-D513-4EAC-B482-9DE6D9E301CB}</author>
    <author>tc={8C598299-482E-48FD-B918-03E08FC186C1}</author>
    <author>tc={7F6C098D-F817-404F-B076-FBB60D4992F5}</author>
    <author>tc={391E8644-9E9C-4725-92DD-CAF2F9430101}</author>
    <author>tc={553315E1-DF4A-4BF8-8A15-10B13ED9B38A}</author>
    <author>tc={EBD69371-C9BF-416B-A466-877C4ABE5DBB}</author>
    <author>tc={87AC8CB7-859C-4DC2-9DFC-6A655893F094}</author>
    <author>tc={46A14620-0C68-448A-9412-C0F271B8884B}</author>
    <author>tc={89DADCB7-C43B-4815-BA1E-D957F9929A3D}</author>
    <author>tc={68569072-619E-41B3-A4C7-489895189D6B}</author>
    <author>tc={FA8B7EBD-578A-4868-B984-0A6E433A6587}</author>
    <author>tc={8AE939F5-1D4E-4E60-A508-AC0D0C7EC3DC}</author>
    <author>tc={5AC9524A-BD04-4C35-A0C4-F03EA6E643F9}</author>
    <author>tc={0F6896E9-77B2-46B6-9F0F-384C8D50EFF4}</author>
    <author>tc={BC7CA65B-EF12-40D7-9130-FEFFFCE785B6}</author>
    <author>tc={8112CCE9-5F7F-49AD-9671-AA3BD43BEF85}</author>
    <author>tc={37B4F173-0A4F-4F4A-9A34-B8C5D1C9321C}</author>
    <author>tc={4CBD869D-3950-477D-84AB-9D779B70CC46}</author>
    <author>tc={623028CA-5345-40B7-B2EB-6744A4A626CF}</author>
    <author>tc={34EB59F4-3A16-458C-8CBB-B5FD2B8CE1EB}</author>
    <author>tc={8FF4F310-5E57-4DB2-AFB8-D081FD07AC53}</author>
    <author>tc={3E618E84-512E-4F05-AA74-51EA473CB569}</author>
    <author>tc={21256124-2C27-4451-AFC2-32E74CFC4351}</author>
    <author>tc={A3786A2D-F398-4921-8F1B-50917022ACB0}</author>
    <author>tc={B340A236-62CC-41CA-82A8-C5CFF56DE93F}</author>
    <author>tc={C3420953-CE77-4F6F-89D8-19CD17ADFB8A}</author>
    <author>tc={8ED51CAC-6E68-4443-A568-213ACB4F4F56}</author>
    <author>tc={EFA42C0F-BDD1-4BBB-9B57-03C0837869B5}</author>
    <author>tc={74FE30A7-B599-4B57-8D1E-AE7365C70213}</author>
    <author>tc={56FEAE66-F194-4547-A92C-BA4C50613BA7}</author>
    <author>tc={28B9695E-8152-4675-9A52-5C697DCFEEEE}</author>
    <author>tc={B737D9E9-8DC9-496D-A361-5AF081F00421}</author>
    <author>tc={DFFB0409-34DD-44AC-9039-AE3BC219DC1B}</author>
    <author>tc={FCDFD635-30B9-4A06-A867-8B3684C2CF7E}</author>
    <author>tc={B3A9BBA1-7C74-4DDB-822C-ACEE449F0F56}</author>
    <author>tc={BAB67C77-5C3D-4DFD-BFE0-2F22F23F46CF}</author>
    <author>tc={17B35861-1163-4B3A-8977-3C87974A115F}</author>
    <author>tc={87294D8B-0960-4FFA-8BAD-A925A39AC863}</author>
    <author>tc={2148986A-C111-4E09-9054-6B9118C21F1C}</author>
    <author>tc={64177D22-4F92-4B67-8C3D-AC316DCBC7EE}</author>
    <author>tc={155DB4D4-B56A-4753-9DA9-4BB0BC195354}</author>
    <author>tc={E6D731F9-1FD1-472A-8D8D-4E0092B3935D}</author>
    <author>tc={6FC475C7-D298-414B-9B9F-D08A2F76DD44}</author>
    <author>tc={9FC3F6E9-05B8-4572-AABE-E737A0EB7080}</author>
    <author>tc={B61EA53E-3164-4582-A616-380F99691AAA}</author>
    <author>tc={FE56C3DB-00C3-4BCC-8750-228D026C9400}</author>
    <author>tc={79DEDA15-8033-4A7E-87E9-866A42E57E8F}</author>
    <author>tc={E4F7C36F-2C6C-41D7-B1A0-54FF57A1EFB3}</author>
    <author>tc={C346F252-7978-4DEE-B100-73ECDD75EC66}</author>
    <author>tc={B209164F-C566-4948-BA1E-4CB9B348A791}</author>
    <author>tc={B52FAB53-AD80-4CCA-AC7F-1AAE284C51C7}</author>
    <author>tc={6EAAD482-E5EF-444B-99D3-11584235EF5B}</author>
    <author>tc={1DF6E169-7C9A-4DAB-A889-0C0CDB24BA02}</author>
    <author>tc={7A0BDD02-A523-4DA6-B516-B0BA92702877}</author>
    <author>tc={0B7D73A8-2193-4A2B-BB38-6F45CC6F3E8F}</author>
    <author>tc={E3245F56-38CF-443D-9361-B0AFE7027E40}</author>
    <author>tc={027EE118-2543-4BCD-A9FE-CCC814878466}</author>
    <author>tc={C26DAB8C-094E-4E10-BC2B-31BB773A0F37}</author>
    <author>tc={AF251887-59AE-424C-B279-93C09A34496E}</author>
    <author>tc={8A462445-BBA4-47ED-87B2-463DAE14BAA0}</author>
    <author>tc={CA381E08-3DD3-4761-9842-1142C03D338C}</author>
    <author>tc={3D63862D-5CCA-4B12-ACD8-E4CF1DCB60FB}</author>
    <author>tc={AF7A5DED-E1F7-4201-A818-C7A401112301}</author>
    <author>tc={A7E72BF5-A141-4A79-9E88-745109375A5C}</author>
    <author>tc={1CB89AAD-F2FF-4A4C-AB53-9C54A4CAD94D}</author>
    <author>tc={9B54FFFA-FFD1-44D0-A9EF-9B25EC9D71B3}</author>
    <author>tc={E0C99328-9C06-461E-94F3-A85FDAB43C7B}</author>
    <author>tc={031ED82C-4890-46BB-B03E-64D1D73ACABB}</author>
    <author>tc={25C9C199-289E-4D88-B34D-5554589FE21E}</author>
    <author>tc={F7EDFFF4-AF04-4530-B10A-AA79D7B5E867}</author>
    <author>tc={DA457C40-71CD-459A-B5A4-4CE367D57464}</author>
    <author>tc={34D8D2E0-0F7D-4244-AB6F-F2E2CCC03C7D}</author>
    <author>tc={C1531C77-5EA4-46C6-BE30-604694671D1A}</author>
    <author>tc={BD266741-FBBB-45CF-A475-D7582308FEDC}</author>
    <author>tc={3889D777-6B31-4A1E-AE19-6BEDB495DB1D}</author>
    <author>tc={490EB56C-22F4-480D-9B65-94C30FB49EB7}</author>
    <author>tc={6839D9CD-756D-4139-A2B3-7B5384577A0D}</author>
    <author>tc={67D5F0A8-4688-4646-88DB-568FDD018846}</author>
    <author>tc={AABCFB68-94FA-4AD9-A099-4FB9F9B3B0E3}</author>
    <author>tc={3E9B73B8-EBFC-45A4-A511-B0CD5591AC67}</author>
    <author>tc={438349D0-62AC-4688-8D21-5211FBFF7106}</author>
    <author>tc={84EF5C2A-7BFB-4A7E-ABD7-DA048F8C5995}</author>
    <author>tc={E11B199A-5E5F-4723-A96F-716524E26390}</author>
    <author>tc={A61C15E2-4401-4594-AC80-378F1975556D}</author>
    <author>tc={114D493A-6819-4EA8-B800-AA3BB7957B5A}</author>
    <author>tc={460C5CC6-C787-4835-B72E-40733302FCB5}</author>
    <author>tc={4E84E81A-679E-4BB9-8E91-474EA2D31594}</author>
    <author>tc={A7C07D84-6F97-4934-83A4-DD3F7045965F}</author>
    <author>tc={584C88DA-AF88-446B-AF35-4C18CA83DC8F}</author>
    <author>tc={7049E209-B16A-427C-A8EA-03A46B6CF845}</author>
    <author>tc={4A23F126-9554-4F44-9E08-A06C2FA815E7}</author>
    <author>tc={30DC69F8-AFCA-4A25-9346-0C15CED74D0C}</author>
    <author>tc={D88EF7CC-73EC-420B-9BEF-6571CD4006C9}</author>
    <author>tc={E1580A69-CB02-4C2F-BA92-F6441031BCBC}</author>
    <author>tc={8FEDD99D-D266-4E75-92D2-982781180A65}</author>
    <author>tc={F18AFBBA-94F0-466B-91A3-4E8B79B70AFF}</author>
    <author>tc={17F577B1-621E-4368-B4F2-C551EEC1F406}</author>
    <author>tc={FF22171F-8D1B-43EB-BDFC-79F490C4B795}</author>
    <author>tc={8D01FA28-31FA-4B7F-AF5A-6B696C709F18}</author>
    <author>tc={20E373E0-0F88-4FF2-B351-07FE6B087650}</author>
    <author>tc={AAA3C913-629F-4331-ACDD-2FC563995D45}</author>
    <author>tc={CBB33404-11A1-46BE-A9A4-AC693BDC8225}</author>
    <author>tc={25D1D706-DBA1-4438-AF08-9E3EDBF077F9}</author>
    <author>tc={AB8BF12E-3749-4AF9-8517-74422DE37A8B}</author>
    <author>tc={F815BC23-1700-43D6-9E82-3F7C45150192}</author>
    <author>tc={121BD6AE-D257-4795-978D-65E5626CD7E2}</author>
    <author>tc={E7F12368-D0AF-4D50-ADB5-4AAC5C79A862}</author>
    <author>tc={58EECDE4-95EA-47C8-AEBB-72DBE7BB79F0}</author>
    <author>tc={03BF3C23-E871-4A18-ABC2-DF289ED0F67E}</author>
    <author>tc={77E086CB-6C6F-4180-9563-F1325FE591A0}</author>
    <author>tc={37320831-C8E6-4864-8C0C-62AA63264B29}</author>
    <author>tc={A6AADB63-1D61-4E18-841B-6AB684FD24E2}</author>
    <author>tc={3C99560D-53C5-4793-80FF-F7F68D87A938}</author>
    <author>tc={3950A7C3-0831-4835-A1E1-B27F80783FE6}</author>
    <author>tc={3B75209D-9C9A-4FB2-A3F8-188ED8E8CB17}</author>
    <author>tc={649C4B85-A380-4341-867A-9F93D9985B68}</author>
    <author>tc={FF32B8A6-B9F9-4C4D-8644-9A74A81D46EA}</author>
    <author>tc={B1216B16-461A-450D-8B1C-E5483240D438}</author>
    <author>tc={D200FA1A-9F49-445F-AE05-1EB8F4B18F38}</author>
    <author>tc={6BB480F1-CE14-4117-9E7D-9342F19415EA}</author>
    <author>tc={60C9DCA3-6059-48FB-BE82-72C87E41C294}</author>
    <author>tc={65D86CC7-51CA-4D1D-B6D0-38BA1578E0D2}</author>
    <author>tc={24252F31-B1FF-4D25-9E98-BE7595EB80EE}</author>
    <author>tc={2438C75C-038B-49E9-9DD6-21AD176B22D7}</author>
    <author>tc={B8F39C1D-D6BF-4D0E-9775-5C887156CBF2}</author>
    <author>tc={29E5290B-7E1B-458C-A8E0-BD5DE0A196FF}</author>
    <author>tc={FAC36078-BA84-44BF-90A4-CDEFE31D840A}</author>
    <author>tc={70DB5A46-CF4B-4A95-906A-99211A02C9F9}</author>
    <author>tc={19520E09-ED7B-4224-9ECB-A1A9A7BEB224}</author>
    <author>tc={B1D0A954-1D26-404B-BBA0-D8A37EB01748}</author>
    <author>tc={57566A64-7EE4-47C5-9F91-EB944429C3C4}</author>
    <author>tc={FE90BB2D-8F29-425C-8B36-4D0A405383E1}</author>
    <author>tc={0A17F04F-3D6E-417E-93E8-941F5F941FBD}</author>
    <author>tc={4AC1CAE0-89FE-4593-9BCE-151BE7FB42B5}</author>
    <author>tc={CC9519D2-4670-4268-9B2D-A403D0A430E7}</author>
    <author>tc={234FEE7F-2DE5-40D2-AD21-245B803C7977}</author>
    <author>tc={BA8CB2F4-B009-488D-B0D4-001759ED99DB}</author>
    <author>tc={18D44055-66B7-4734-8F34-2CE020A11CDB}</author>
    <author>tc={6C9DB449-2B3F-44F1-B823-BC8F0EDF60FA}</author>
    <author>tc={B00C0C82-2655-48D2-9C4A-FEB3B8A5EDE3}</author>
    <author>tc={A4F5FF68-BA90-4BC7-9AB8-3D9DDA06E741}</author>
    <author>tc={D8F4A9FA-CABA-46AB-A705-244605391FDA}</author>
    <author>tc={0613DC27-4808-4BF7-B2E6-B25566882DA0}</author>
    <author>tc={0BDDAEAB-D67C-4EDC-BFE2-58DE27DD8FB1}</author>
    <author>tc={1BFA446B-C002-4957-B7B7-B9BBA06B5B4D}</author>
    <author>tc={40E94D2B-EA1A-4292-A8DA-373EA89D6ED9}</author>
    <author>tc={F4D28A92-2FD1-4A17-AE45-03F5B6E5E688}</author>
    <author>tc={77B47C5D-0AF6-49C9-8E76-CE2A71C4BF05}</author>
    <author>tc={9DFD9BB7-D6D9-4CDC-AC58-3A9C829AAEAC}</author>
    <author>tc={AA3D35C2-AF00-4E32-8EB4-66A33B6DC1F0}</author>
    <author>tc={B7666B8E-D0E2-41C9-B3D7-521D5D67FBAD}</author>
    <author>tc={0E2C5308-0BB5-41C0-A9E6-3DD307785364}</author>
    <author>tc={E4E6243E-C471-4374-826C-B32FF10462D8}</author>
    <author>tc={8D483821-002B-4AC4-9FEB-1FE0C42E5CA6}</author>
    <author>tc={0C169DCD-D598-41FF-8F18-7B437F60EC47}</author>
    <author>tc={A1A9B0BE-BBEE-4E9D-87B9-6856BE51FB35}</author>
    <author>tc={646A3C4A-2476-4515-8C94-A4FDD6CA2EA4}</author>
    <author>tc={A071D400-F5C4-492C-A99A-77CEF041C038}</author>
    <author>tc={67E91777-3744-456D-8390-C33E2CC78E14}</author>
    <author>tc={D81ECD06-9B20-45C1-85C6-CE09B308335F}</author>
    <author>tc={50AB6736-4886-4A58-8A1D-9D52AB3D095B}</author>
    <author>tc={9C38CA5A-F9D4-4DC4-A0C2-7ECFCCFACC1E}</author>
    <author>tc={975D3F34-6579-4E29-AEDA-0C8BF2330D16}</author>
    <author>tc={F7F9DC6D-345B-41AA-8216-743603B3F7D9}</author>
    <author>tc={D8692D72-6565-40D4-A6F7-CA3E26714FB0}</author>
    <author>tc={BC0975E4-BDA4-4FDD-B7EB-FBB6B20AEDE8}</author>
    <author>tc={4421467E-2408-413E-8138-56D710509AED}</author>
    <author>tc={581D2332-0CBE-49E8-9002-8A0479053431}</author>
    <author>tc={11D6A194-2246-4493-B78B-5B2EBAD11DA5}</author>
    <author>tc={BE48D3AD-F6C4-4BB3-8DB3-B312D1545954}</author>
    <author>tc={2E74F38E-07F1-47F7-89A2-BA03B429CDF3}</author>
    <author>tc={342FA494-5728-4A65-94E8-E3A80CABF7BF}</author>
    <author>tc={1FAC253E-0B35-4965-80BB-61BEF3FC7FD8}</author>
    <author>tc={13CC8377-AEC0-4530-B297-742E327B8457}</author>
    <author>tc={5AC02E62-06B9-4A83-BC85-427126742A04}</author>
    <author>tc={280DD34B-3D4C-41D4-97E6-B8BB011BB782}</author>
    <author>tc={F115C6CB-9D33-432F-BC5E-3ED6688104A2}</author>
    <author>tc={D680BCA3-F08F-4BDF-84D7-8054C81FDA8E}</author>
    <author>tc={9963F296-4B6B-4703-B8B5-4A8EBB2280D2}</author>
    <author>tc={1E72B9D4-C0D0-4400-9D1C-590162D5976E}</author>
    <author>tc={B20A8078-DF24-4B79-BEC7-B8DE1BEEB2F2}</author>
    <author>tc={9396DC46-549A-42CF-B9F5-22827582DC2D}</author>
    <author>tc={8A325D22-7B67-44AD-82E4-FF695CA47C71}</author>
    <author>tc={8F8B7CFE-71FC-4D8C-8072-E85F519AA87A}</author>
    <author>tc={C0F89270-D84F-4F4E-AB23-7EE7E8865E75}</author>
    <author>tc={8FDADB68-A8D6-4CAA-83A6-15E57A945650}</author>
    <author>tc={B85B2F83-E126-4A45-A195-B11ED0C24E49}</author>
    <author>tc={BE2E82B5-8727-4AE4-8B7A-A114A1FE45B1}</author>
    <author>tc={DD9E6484-419D-47B1-8770-BB7EF3667691}</author>
    <author>tc={5665D9FF-5B3C-43B7-A0BB-CD5E9F259B52}</author>
    <author>tc={169AAD0E-6CEB-478F-B8AE-7AA24C6C9887}</author>
    <author>tc={5CE23346-BC04-4F2A-B652-9A91701A6230}</author>
    <author>tc={DBF00471-A577-4520-BD3E-7522A7C25491}</author>
    <author>tc={3AB5AAFB-A0CD-4FAE-AADA-EBF2630F9801}</author>
    <author>tc={3DBCF2FC-DF83-4621-9A24-0F2A4BAF9E14}</author>
    <author>tc={ABE9FF68-6D2C-42B1-92B9-E9D7C607120D}</author>
    <author>tc={ABF0C930-331D-40E0-9770-ACC81633DBED}</author>
    <author>tc={CC22A426-52E0-49EF-917F-582419C2B9E7}</author>
    <author>tc={A903E6EA-2D58-4FA3-8621-ACDAA147F1E4}</author>
    <author>tc={5E9ACF81-1674-46D5-BF44-1680C648A819}</author>
    <author>tc={B000A83C-5E1B-4996-8022-DFFC2B65C7A4}</author>
    <author>tc={8F84898E-63E8-44D9-8658-4BC1AD5DF0BD}</author>
    <author>tc={C1207B20-7094-4C7F-86E2-7BA64D9352C4}</author>
    <author>tc={7B917CBD-ADBB-4ACD-8179-2E4EAACE28B8}</author>
    <author>tc={44082F39-BB76-41B3-A310-CE2E9C2A7284}</author>
    <author>tc={13BD13E6-6176-444A-AFFF-0E04931CC458}</author>
    <author>tc={E077F325-9566-4CB4-AEBC-2BBA6D6979D8}</author>
    <author>tc={5B748754-8E2D-413E-AB2B-DE0681D468C1}</author>
    <author>tc={2C6137FC-C58A-4CF9-88D9-47FAEE89129D}</author>
    <author>tc={8402A60F-6A15-4EF5-B7D8-56EEF65F7650}</author>
    <author>tc={88CC3895-3EDF-4089-8CB0-D35E5DDE0B79}</author>
    <author>tc={B68483DB-558C-4C6B-A9EC-45A0EEC00BF9}</author>
    <author>tc={DE6DAAEF-A433-4082-9826-1FD1EAD65353}</author>
    <author>tc={4AD3A018-AF5C-4098-97CB-538F10D1F4A1}</author>
    <author>tc={7E4523D3-E72E-4326-B9F3-8944B74EC68F}</author>
    <author>tc={34F292EB-FCDB-4D49-BD52-91D3BA2048AB}</author>
    <author>tc={4ABAE8CF-A331-424B-BA81-916CC260BE8A}</author>
    <author>tc={C825399A-6475-48FA-97D0-93BC1EDF63E7}</author>
    <author>tc={909EC28D-A438-4E1A-A2F4-FC6A620E51F9}</author>
    <author>tc={E0E4D8F4-15D8-4606-976D-3A374D462E17}</author>
    <author>tc={91D7432B-923A-4584-BB45-45C963034F7D}</author>
    <author>tc={B8029359-B697-4098-B243-500011A5584A}</author>
    <author>tc={BBED5155-C1AD-494A-9844-AB25F77950D6}</author>
    <author>tc={91B69D62-4724-442D-813D-DC9EB853E031}</author>
    <author>tc={F3830451-8E2B-4B3D-9B77-D12DF308A41D}</author>
    <author>tc={91C0BF27-ADF6-41F7-8732-762B76C523F2}</author>
    <author>tc={CA0FEC53-FD73-435C-9F5A-971BEC7A97DB}</author>
    <author>tc={592FA179-C2E9-4147-A3B6-277DD8414AFF}</author>
    <author>tc={D3AC2C3F-5190-484A-8228-03CC2E8E8CE8}</author>
    <author>tc={D6A4D741-D1EF-4C8A-9B56-B1643BC4F7FB}</author>
    <author>tc={5F0C49B1-16D5-4E40-AA89-516004E8FF1F}</author>
    <author>tc={6B3D70A8-46A8-447D-9ECB-8AC0FCD32C93}</author>
    <author>tc={34421E8C-BF75-4C6F-8749-C08D3C77897D}</author>
    <author>tc={7F7134CF-25DD-476F-A58A-8FD032BF51C9}</author>
    <author>tc={B8399159-7D43-4F93-AA53-D9195051F77E}</author>
    <author>tc={26073A1A-ADDC-4525-967A-E0A0C4F2674D}</author>
    <author>tc={464F2336-16C6-47F0-B62F-81E284533572}</author>
    <author>tc={92254BA9-F337-4239-A873-E2D6390346ED}</author>
    <author>tc={40034E56-7787-44EA-9176-7AF5CA42F4AA}</author>
    <author>tc={CC7DBD35-7B1D-46B3-A48A-C92FD7A06022}</author>
    <author>tc={1D1530F1-3B28-4ED7-906B-C0FFA58436E3}</author>
    <author>tc={C031EC74-41D0-4A3D-A00F-7C91C36C7EF5}</author>
    <author>tc={565605FF-A09D-41B4-ACFB-6E2F983E445E}</author>
    <author>tc={C21A8329-A4A3-4DD0-BC37-877AAA77F2A1}</author>
    <author>tc={A0AE4B3F-54A0-4F91-86EB-6B9C8DB671E0}</author>
    <author>tc={0AB3D786-4196-426D-BABA-4EEFD1D9EB8D}</author>
    <author>tc={8D800731-4C09-4508-A7F4-2F9AA532CD08}</author>
    <author>tc={72B6F4DD-BC3F-4E9E-A0F6-E3361D595739}</author>
    <author>tc={E117334C-AE71-437A-AA97-096886473365}</author>
    <author>tc={38B0ADF1-C837-4F30-9E15-60ED782212E7}</author>
    <author>tc={6AAD82C8-25C0-4E78-9819-A9993D0A191B}</author>
    <author>tc={EA20A992-EF17-49A8-917E-C970C1C070F0}</author>
    <author>tc={3A555FF2-A22F-4827-AEA1-4AECADD289D0}</author>
    <author>tc={A84C026A-6817-406D-94AF-D1A587CBC73E}</author>
    <author>tc={7032103D-7CF3-4542-A4AE-7419249DF735}</author>
    <author>tc={7DD46ED7-1D0D-49C4-80F9-0D94E3382D35}</author>
    <author>tc={4436AFF1-4F00-4989-BA54-26F5A961C58E}</author>
    <author>tc={83CBA684-5E15-41BE-85AE-4BB2567C5D92}</author>
    <author>tc={A87AF50C-096F-4793-82A6-9B131C66833B}</author>
    <author>tc={1B461800-4007-4035-BB58-84681D819CEF}</author>
    <author>tc={C8DCA841-03D6-4CE6-B44C-89FF3932A5C7}</author>
    <author>tc={CC8FC346-08DC-4092-8ECD-3EBB386E9060}</author>
    <author>tc={837C9C8E-2147-4273-AB40-E011F1DFCC7D}</author>
    <author>tc={68C0A521-D170-4E43-88B7-A330B5F3BDF5}</author>
    <author>tc={5CB52B60-8C1D-454D-8E25-2CDAEBA72E06}</author>
    <author>tc={F735AE80-A88C-4514-9007-501CA206839E}</author>
    <author>tc={C31D7988-B9A3-4C67-89EB-3D2245243AEE}</author>
    <author>tc={90AF2B8A-2C08-4BF5-A7AD-14DE031CCBA9}</author>
    <author>tc={A4E5CD90-037C-47E8-908E-F1BC7E01515C}</author>
    <author>tc={BEC3EA35-7523-4FF5-A21F-1B8BE3BE44BF}</author>
    <author>tc={A3BD3C7B-DC95-461D-AC60-46D47D7296B8}</author>
    <author>tc={66D0B088-1D4B-4B6F-90DF-3E439EA6C44C}</author>
    <author>tc={3383C46C-11C9-4BE9-A86A-481FFE70194C}</author>
    <author>tc={69E414A5-1963-4325-BD04-EFADF4D98330}</author>
    <author>tc={CD21D6E3-AB7D-4992-AFBA-64B70F81FE89}</author>
    <author>tc={7154A0BC-D1D0-4A84-92EE-7C000F5C0EA9}</author>
    <author>tc={043867C2-3AF6-4945-B482-3B79D225F4CC}</author>
    <author>tc={20E002C2-04A0-4EBF-9BAD-94C16FAE84BC}</author>
    <author>tc={0194FCEE-A381-4779-83F9-E3882C256DA5}</author>
    <author>tc={E2871B1C-4A5E-4069-B820-B285763C695B}</author>
    <author>tc={736CD4F0-4554-46D1-B80E-6980BF45E9B3}</author>
    <author>tc={99135769-A8A8-4943-B929-7E440D85A202}</author>
    <author>tc={85467E71-12BC-4EA3-9391-578F405280D7}</author>
    <author>tc={FA6BC380-C659-4F99-884E-12F7724CC979}</author>
    <author>tc={B390C8C2-59C6-42E0-A2F9-317E50C07C12}</author>
    <author>tc={14670DB9-42F1-4AC2-9FD6-076525F03F4F}</author>
    <author>tc={CFB1B383-BCAF-41D5-9B83-E38C07C0AE94}</author>
    <author>tc={2812C7C6-4BC4-4C63-950C-5D2529033CA1}</author>
    <author>tc={66ABE081-DEDB-4508-8F3D-73D2DE5BA1D5}</author>
    <author>tc={12D1A19B-CC04-4A9C-988A-4D20458AE6C7}</author>
    <author>tc={17F9AA7F-1854-4D00-8AD1-920187EECD54}</author>
    <author>tc={FB8975A7-A7B2-4F6C-98A0-E2E29B11280F}</author>
    <author>tc={B1F41DCF-FE38-43B2-89D7-9C99568F53B9}</author>
    <author>tc={C30B777E-93C2-4121-B0A3-E5C015977E83}</author>
    <author>tc={2F16CF2F-2E5F-445A-87A7-7C2F3D9A1D22}</author>
    <author>tc={741C4173-B2CC-43AE-8BFE-B5A3E605DFD3}</author>
    <author>tc={A312037F-89B5-4798-A14B-727A3C3C13C7}</author>
    <author>tc={DDD9BFC7-5907-4B7B-9815-36627FC04404}</author>
    <author>tc={46F44BE5-4F02-48B8-B017-792F8985B47F}</author>
    <author>tc={9C314B23-DDDC-401B-8EC1-B59A167797AA}</author>
    <author>tc={0911F9DD-B7F2-45A1-8869-3CDF6A423897}</author>
    <author>tc={53CC6EB5-DBDE-477E-9CBE-4F65383A31B8}</author>
    <author>tc={60ADBA3C-84E5-47BA-A03F-363A9A236B13}</author>
    <author>tc={9EECF585-9322-4BF4-879D-787FB23A28D0}</author>
    <author>tc={F43B6E9F-FA03-46C8-9921-F285639D42DD}</author>
    <author>tc={77B3DA24-D107-4BF7-8046-52EB7C0E145E}</author>
    <author>tc={2DFF3B86-C358-4850-AB28-87C22EB32FCE}</author>
    <author>tc={FAF2BDEC-D836-4086-AAEE-C9F597AFA745}</author>
    <author>tc={FFF6EBBA-B37E-488F-9C9A-899A379DEBCC}</author>
    <author>tc={CF816176-2061-44F0-9934-2712C137667D}</author>
    <author>tc={CA2E3D67-2699-40E3-864C-634F4F69E9DA}</author>
    <author>tc={CB9E0193-ADED-42A4-B2D5-6EBA1B444A6A}</author>
    <author>tc={C7394D3B-0585-4BDD-B322-53B111A6F7FA}</author>
    <author>tc={D8CA2462-F685-487E-81C3-43611CEB5AA7}</author>
    <author>tc={DBFC1275-8C5E-4A9D-A065-1FCBC31C4C12}</author>
    <author>tc={20798CE8-7BAB-4FC5-9D41-8E521E8EA982}</author>
    <author>tc={51AEA095-53FC-4BD4-84DA-B8F12AFAF2F2}</author>
    <author>tc={D12FFE70-7BF0-4CBC-9088-46C25F39353B}</author>
    <author>tc={299B8D3E-7CC3-456F-991D-51E610A28D95}</author>
    <author>tc={40492C50-6876-4E88-AFE2-00B0DAB63A69}</author>
    <author>tc={396CFD59-1665-4B9B-AF48-5414C05DE079}</author>
    <author>tc={D3069042-FBBA-49EE-BFC2-DB75879B3B1B}</author>
    <author>tc={6FAB7102-A52E-400C-BA7B-B5776E7A0783}</author>
    <author>tc={0D5CE20F-CBBE-4955-9E2C-60E7B6BD449A}</author>
    <author>tc={DF075240-744C-41A9-8FAD-69BE64B760BB}</author>
    <author>tc={989A7BB2-2813-47EF-96DB-3DE77E9935D7}</author>
    <author>tc={BFE77136-9C43-44AD-B4AF-EED2015C6998}</author>
    <author>tc={5B353C0E-EED4-425E-9897-9221DD0B9C6A}</author>
    <author>tc={347B8FB4-1FAD-4A33-A32E-7783706FC45F}</author>
    <author>tc={AF7B4B81-A5E3-4908-A046-C0ADFE505E88}</author>
    <author>tc={607039B9-3F44-4479-865D-B119DBD734B3}</author>
    <author>tc={DFF2315E-777A-47E6-BF07-0C66FC6744E6}</author>
    <author>tc={752724FE-ECCE-43B8-9B49-0DBBE5212800}</author>
    <author>tc={0A7DA42F-C8D0-44A9-974C-BE78B7F02A18}</author>
    <author>tc={4E9EE2E6-DCB6-4854-A432-CA3CE9FE9551}</author>
    <author>tc={CAC7323E-C1A7-420F-AC28-38968AA646FD}</author>
    <author>tc={40490B46-F885-4A51-9247-A2CC9E412AE4}</author>
    <author>tc={76EBF09C-E4E2-4391-9B46-630C351AC35B}</author>
    <author>tc={35840AEE-65B3-4F26-8068-CF24CF68D08C}</author>
    <author>tc={BF2430C9-E408-44FE-8970-C6C249DB3D9E}</author>
    <author>tc={E9235C8D-FD61-429D-B853-22CC848EA638}</author>
    <author>tc={464D0257-8B56-468A-B3F2-2B4A3790B04C}</author>
    <author>tc={6D45B3AD-D0BF-4D64-B2B1-C8535B0FBDF0}</author>
    <author>tc={F1372BB0-673B-4043-A99D-2C5602951976}</author>
    <author>tc={615DD2CC-3DA8-4A5A-A693-98F58C7A3937}</author>
    <author>tc={C66EA0CE-1D45-45C4-9A43-FA83D74DC304}</author>
    <author>tc={D439C834-48FE-4AAC-A0F2-6E09086EC705}</author>
    <author>tc={D034E57E-70F1-4651-9C9A-0E7244779BE1}</author>
    <author>tc={840F82A8-1587-44B4-A204-22B2F567A91B}</author>
    <author>tc={0BDA23A2-B11C-4825-B0F1-3093DCF512F5}</author>
    <author>tc={4D1F4F96-DD7B-4674-B569-331ED3BA6916}</author>
    <author>tc={0F67CE9F-6C83-403A-9A03-DBEC737D282E}</author>
    <author>tc={AA3B2078-76B0-4858-86BB-C1ABFAEE0839}</author>
    <author>tc={649690DE-CFB1-4A1B-A0E1-CF34C1624256}</author>
    <author>tc={EBAC6D2D-5D49-4B01-B2FD-0900321F49EE}</author>
    <author>tc={86D4F9C8-7FBB-4EBE-A666-60547A0E5ECB}</author>
    <author>tc={F1219F12-328F-4C34-B414-B566EAD484E7}</author>
    <author>tc={7D2496D9-2C33-4858-8515-D174D24F55D8}</author>
    <author>tc={8C96FE59-0709-4D08-9C09-F15693E30931}</author>
    <author>tc={9082358F-1599-42BC-8064-5AA2E98B71BC}</author>
    <author>tc={4C5AC3C3-D157-4773-9D4B-903BF2991C8F}</author>
    <author>tc={30586F1D-18F3-408F-A62E-65B8A344D487}</author>
    <author>tc={8A692AED-1A0C-4EEA-AEB4-75AD99342A86}</author>
    <author>tc={200148C6-EE9D-4B02-BF5A-E5AC22B315DE}</author>
    <author>tc={F2AEE373-FA2A-4913-B0B9-652BBED5C2AB}</author>
    <author>tc={D69C9119-3FFD-4A37-9E5C-9CC09B590904}</author>
    <author>tc={27EBC4D9-586A-4FC8-9649-1C646EF51233}</author>
    <author>tc={C01230A1-324B-48DD-AF64-0C932F376A8D}</author>
    <author>tc={19BB8E0D-82ED-4637-94E3-B447E9D8D372}</author>
    <author>tc={006490DA-E335-44B2-AE40-3C75B8FDB2A7}</author>
    <author>tc={1CA9829B-57BA-4415-B29D-AB659111DF59}</author>
    <author>tc={A7618A37-A1D5-4021-A87B-C1073FD70EC3}</author>
    <author>tc={8BD0E2FC-C807-4444-9936-E4539D23B520}</author>
    <author>tc={FA0C1ECF-916A-415E-9985-3E0157780AD2}</author>
    <author>tc={DCE0C610-F8B5-4688-B8F9-279E5D0B00D2}</author>
    <author>tc={18214DAD-599D-4A5F-B55B-B859550F266F}</author>
    <author>tc={5ADD7E80-6573-43B7-82A3-BE3C3A94066D}</author>
    <author>tc={8A97AF99-3DFE-4B47-B03F-E2DF86033117}</author>
    <author>tc={1D7AE462-1A09-4D69-B2CD-AF86C50161E1}</author>
    <author>tc={19234DCD-CA07-41F6-A9CF-4A6852DACB52}</author>
    <author>tc={E99C3C74-6978-43D7-A4AB-E87B1C85277D}</author>
    <author>tc={9CE565A6-ACA7-45D1-9717-19B5FDA6536F}</author>
    <author>tc={9D4AB50E-5817-4E3F-91A6-26D8B5622225}</author>
    <author>tc={2B89BBC7-559B-4DCC-AD48-5C70B982630A}</author>
    <author>tc={C0E9631F-37BF-45D5-9058-BC01BAAE19D1}</author>
    <author>tc={00E7A7FE-F9E9-41B8-A543-6FBA890307FF}</author>
    <author>tc={B6612A4F-DAFE-407E-B7D9-6A25530DB194}</author>
    <author>tc={CAB8F6F0-DA4A-4982-94DE-2E111263DC26}</author>
    <author>tc={AD0DBCAE-883A-4A0D-BA1E-031CF1194D7C}</author>
    <author>tc={1C029FB8-CFCF-4040-9E70-3D42BF083FA0}</author>
    <author>tc={6C9A27A5-4904-4530-B644-57FD67BF4D09}</author>
    <author>tc={560BD569-E8C5-40CF-9094-A53D419A78E4}</author>
    <author>tc={694C13A0-5A3B-43AB-9553-D355320AC661}</author>
    <author>tc={11C58572-10C4-4E37-B818-DA8C45432ED6}</author>
    <author>tc={0407188B-E5F4-4934-BD15-2EA4B45D2EC3}</author>
    <author>tc={5D9E6E51-0771-4C3E-9B47-0032470C3FE2}</author>
    <author>tc={60D8FD9B-BE04-4ED0-AF17-5133623D82ED}</author>
    <author>tc={ACB56BAE-93E6-4128-A75E-290CDB544200}</author>
    <author>tc={CC564363-34FE-4C9E-95CD-EF8562A33440}</author>
    <author>tc={59A4C6AE-9ABD-410C-B47E-A3A9EA6C184B}</author>
    <author>tc={A363219D-DA30-4A29-87CE-60681C0D2C25}</author>
    <author>tc={5B906D3C-7D31-481B-8581-863A83828089}</author>
    <author>tc={CD8C5916-E294-414D-AD70-C481C21D27A7}</author>
    <author>tc={F6B0D115-8A24-4B73-AD51-CF90863E4442}</author>
    <author>tc={1861F80F-66C6-4A39-A322-AC9818134AE2}</author>
    <author>tc={1F3155A8-8F35-4BA1-8486-CB7ADD13EAAD}</author>
    <author>tc={5301B8DB-E249-41CF-A569-C60A759E0412}</author>
    <author>tc={798326A3-57F8-48E8-8C28-8B34488BC7B9}</author>
    <author>tc={79E13FBA-10B4-4701-966F-7DABE46E060C}</author>
    <author>tc={8FE00746-D293-4A55-B882-8515F22A57DC}</author>
    <author>tc={F7CD3B93-8B31-4FAC-AED2-11941DC94B33}</author>
    <author>tc={30368B1C-FED6-4F19-A35C-B4E3B1874001}</author>
    <author>tc={B15C72B5-819B-4783-B94B-95BCD6F55217}</author>
    <author>tc={2ED3BB30-B4E8-4B3D-82EB-5B3C17ADA55F}</author>
    <author>tc={91A52C4A-940D-4383-A3A3-C9E4D0DA3719}</author>
    <author>tc={1E5AB46C-6EE9-4D99-99C8-B21AD0ECCA57}</author>
    <author>tc={F1DE750C-C408-4460-961B-10CC079126B2}</author>
    <author>tc={BD84A810-3209-4DD9-9061-96C55A9C9E7E}</author>
    <author>tc={6C4B54FE-CED5-4101-86B8-162EEC97F861}</author>
    <author>tc={0EDF84D8-88C4-4A97-AC90-F730C433483C}</author>
    <author>tc={8D19B340-2853-4CE5-8790-CDCF22C3F574}</author>
    <author>tc={6BB26DCE-6042-4D61-8904-4E5C103A0726}</author>
    <author>tc={3E306DB3-3CCF-433A-818F-0537C5A10B25}</author>
    <author>tc={5964C5E5-6A1A-4CF9-B28C-6AC9A59E3491}</author>
    <author>tc={C89E9838-6AB5-4412-9BE7-27852FFB031C}</author>
    <author>tc={46BDD285-B862-43DB-B6CF-776D36BAEAD2}</author>
    <author>tc={0D35E8CC-1C53-45D8-A324-933CDAFBD615}</author>
    <author>tc={1A8294FE-337C-439C-AD3D-802F3A46A4CA}</author>
    <author>tc={4178ADED-5718-4983-9CA3-8C830A271AF8}</author>
    <author>tc={E744E5E7-C447-48B2-9BCE-32DE718D80B3}</author>
    <author>tc={89689BDB-C745-4720-8456-858C606E39DF}</author>
    <author>tc={3D9238B1-415C-4F3A-B794-33B5CFACE403}</author>
    <author>tc={6CE92A7C-7969-4839-B9BD-ED53D2F3A759}</author>
    <author>tc={D09EF096-EC94-4858-8455-F4FA3192A87C}</author>
    <author>tc={2F2D5F58-1D3D-4907-9C7E-7E79A029E8B7}</author>
    <author>tc={08E49A69-70DA-4DB5-89CC-C3002A891F6C}</author>
    <author>tc={59755F6D-6DB3-4E79-82EE-87809F8B5A00}</author>
    <author>tc={62D9DDB5-487E-407F-94F4-768154BC2066}</author>
    <author>tc={64CFCAEA-37D3-49B1-94A6-35C89B213B16}</author>
    <author>tc={07AA1A35-A883-4679-8156-FE88274DADA4}</author>
    <author>tc={BFB9B843-23AF-4586-92AC-D471128DD4E2}</author>
    <author>tc={9A15B525-FB94-4E54-AABE-DD774BC56866}</author>
    <author>tc={3E1C2715-9733-4806-8A0B-D0AD17479EDE}</author>
    <author>tc={C72BB8AE-2E9B-4E6F-A87E-BB6E509B4685}</author>
    <author>tc={473A2BBB-62F4-4116-9ADE-EFC01664B42D}</author>
    <author>tc={4CA6582E-4660-4113-8BA6-38F2D1C9F6A7}</author>
    <author>tc={27AE5C56-12DC-4D7D-9DCE-C9CAC521B457}</author>
    <author>tc={06B897B3-975B-4AF0-9A62-7B47032FA9AA}</author>
    <author>tc={1136B6E1-9F67-4C54-AFFE-1A29004ABEDF}</author>
    <author>tc={3B6D7B4D-8635-4600-AFD2-8CFA545C47D3}</author>
    <author>tc={68DA30DF-8F8A-41A0-B336-6414DFFAEBED}</author>
    <author>tc={D2BE1B23-A241-4806-9D9B-F352586745EF}</author>
    <author>tc={132D83A2-E2CD-407C-B3C7-A922E48B0F11}</author>
    <author>tc={0C2B8E5A-62C5-4CFE-94CA-0C29B855B722}</author>
    <author>tc={D08B6FB7-9453-4FB5-9C07-662B35E42432}</author>
    <author>tc={A90F1181-198F-4992-A87F-85D9DE03AA95}</author>
    <author>tc={73898761-4ED6-424F-A87D-7770907A5024}</author>
    <author>tc={5B3B99DB-0178-4A14-9775-1D4F865FB5A3}</author>
    <author>tc={9397FEE6-1C86-48B4-8F0A-F41F722B7006}</author>
    <author>tc={15CDFE04-26CB-45F0-8D05-F14AE3706E80}</author>
    <author>tc={AFD2DDB4-FD45-4687-95B4-96052D03FC25}</author>
    <author>tc={29EE3679-51E9-439B-8078-C4C7845B86A8}</author>
    <author>tc={32FFAF96-C9E1-4882-B9ED-3362A520B93F}</author>
    <author>tc={7A981C64-515D-41AF-A85D-3AFF860897FC}</author>
    <author>tc={09822340-BBA8-4125-A82C-DB66449C9C3E}</author>
    <author>tc={BD109B3B-1E7E-413A-B97F-710F700F374D}</author>
    <author>tc={87B02FFE-0F49-4ADA-8F68-50216DE6CF2B}</author>
    <author>tc={4DDBB1B9-0C41-4CA2-81D7-D7590923F05F}</author>
    <author>tc={E51198D5-0D04-48F9-A987-40BB4B9AFCC5}</author>
    <author>tc={A5F9C610-862D-4F6E-83BA-47FD047A78C1}</author>
    <author>tc={37CB06CE-6C55-49A6-9A7A-514B41771824}</author>
    <author>tc={05FD4066-1BB8-4321-AF1D-F33CD8C59FE1}</author>
    <author>tc={53A6382D-7E33-43FB-A846-28BA60253FE9}</author>
    <author>tc={924C794D-6F4D-4372-A6A7-2B24B185753E}</author>
    <author>tc={49A3D10A-9D4B-4F69-8738-86787E807C52}</author>
    <author>tc={15A152DC-559B-47D2-8F20-4B285397A53F}</author>
    <author>tc={8A08AB5F-245E-49A8-A4F6-C66D23BA3149}</author>
    <author>tc={A48710E1-DBB0-427B-B18A-DBE0F7E99475}</author>
    <author>tc={50F89002-9F38-4549-917D-337419E08767}</author>
    <author>tc={5401E7E1-00C8-4ECC-B07F-36D79D255C9A}</author>
    <author>tc={2CD75E58-8D97-4455-BFE6-4B715B6AA470}</author>
    <author>tc={8B932A21-2608-49C3-9497-E37DCCD1AEA6}</author>
    <author>tc={BACF0B31-0058-4FF4-9755-F1153253A877}</author>
    <author>tc={F21B00FB-7C7B-4DDA-AB77-431259C4769A}</author>
    <author>tc={5FCEAF82-685E-4800-A728-B6F1894895CC}</author>
    <author>tc={35F610FB-2C05-46A4-A6F4-50BB3637B08B}</author>
    <author>tc={4DCE9CB6-BC4C-4D6E-87E8-98A0EC987FFB}</author>
    <author>tc={806D5CEB-78CC-43F8-8675-96E635133E39}</author>
    <author>tc={B3FC8F38-820F-4CCC-985B-BE1257832940}</author>
    <author>tc={E1E06812-1D7A-4D03-AC17-4D009CF619F0}</author>
    <author>tc={A9C94C40-D979-439E-B947-941BE5BF7F6A}</author>
    <author>tc={A4ECF411-D1CB-45EB-B40B-249A0FC4B3E8}</author>
    <author>tc={058AED42-B4B3-4B9D-A32C-818846D409A2}</author>
    <author>tc={73486EE5-F43F-41CA-AAA3-9F1E90AEF809}</author>
    <author>tc={780CC55A-3A80-472D-A34A-750496ECAB9A}</author>
    <author>tc={33A13F7F-5937-450E-85E0-C74E29CBA31A}</author>
    <author>tc={AED9E0FA-D9F0-4D08-B655-ECA5CD2E1CAE}</author>
    <author>tc={09A56B53-AD00-41E1-8BD4-F6299DCFB8D1}</author>
    <author>tc={E4822977-66FA-423C-A83A-F79DF1900C20}</author>
    <author>tc={28C7FE53-3277-49D8-8BB0-6238B0BBE5BD}</author>
    <author>tc={66A4C61C-15F3-43B3-8A20-311ED45D6C1C}</author>
    <author>tc={81B15240-FC09-468D-9DFD-C1B90A60E86C}</author>
    <author>tc={316F07EA-AF5F-450B-A7D2-C0A560B5A9A4}</author>
    <author>tc={C7425990-FC43-41AF-84F3-EFF0527DDAF9}</author>
    <author>tc={21026CEF-094C-4CCD-B918-4ADB07BD1E72}</author>
    <author>tc={2DB77B68-7DC3-480A-BF1A-D9C6E6D9FC11}</author>
    <author>tc={8E1A0F73-CFE3-4868-84D6-A08634D74821}</author>
    <author>tc={60010711-09DC-480B-9972-BDCC156FB266}</author>
    <author>tc={75A99691-550D-42C7-A30F-FE207363F49E}</author>
    <author>tc={66177B31-638B-48F5-B9BF-7F0DB292353B}</author>
    <author>tc={9C54CD9A-5B6D-4EE6-9DD6-A54345F89CE3}</author>
    <author>tc={3944AA00-86B3-4BA2-9A06-278CF5193E47}</author>
    <author>tc={08010065-F8D7-42D0-A8DE-00BE482A1F1A}</author>
    <author>tc={AEE8A62F-B067-4FFA-8364-D5A4EE61F96A}</author>
    <author>tc={1FD31AAD-3649-4387-81EF-2D6AEEA09031}</author>
    <author>tc={42B188DA-0948-4816-BC33-B89DE311A25A}</author>
    <author>tc={B4142441-01B0-4CB8-87F4-4BC5EC5B8C42}</author>
    <author>tc={FABE7E2B-7B41-49EF-B705-0235009ACB1C}</author>
    <author>tc={BE76CF8C-2D15-4771-A05B-62F83F177866}</author>
    <author>tc={EDA32147-BFFE-45B3-BF7C-CE280610897C}</author>
    <author>tc={D6BBC8D0-B52E-43BF-BDD9-D21AD9AC1D44}</author>
    <author>tc={4DCC566A-C7FB-4F20-BAD2-2EAEF6340367}</author>
    <author>tc={93A17A27-3943-4193-961A-CF749DD0521D}</author>
    <author>tc={C4E63EA1-422A-47E6-97B9-F34FD96FEACD}</author>
    <author>tc={A7C04967-9D46-415E-BA34-003454876A23}</author>
    <author>tc={D5C87229-7679-407E-83AD-23551EF20F4C}</author>
    <author>tc={085D1B87-B6B9-4711-B1E1-1911C3D12496}</author>
    <author>tc={F215D834-E722-49B5-8581-B1CB99A152A0}</author>
    <author>tc={35F1581B-90FC-4A08-89CB-A33622E770EE}</author>
    <author>tc={C08F1C90-4B3A-4983-AF90-C45D52EBE9BF}</author>
    <author>tc={2738E18E-F804-44CB-BEC1-63E5EB90563F}</author>
    <author>tc={17DACA5C-4C3F-46AA-9320-F9D3181E0BDD}</author>
    <author>tc={30DB011D-D6F2-48D6-8261-161B91D884F2}</author>
    <author>tc={4021DF3F-90BE-44E3-A462-1EFEE6EFB198}</author>
    <author>tc={D6DDCCCA-DA9B-4EF9-BB42-C25B25771F57}</author>
    <author>tc={82512181-5968-425F-BB11-ABED405938AE}</author>
    <author>tc={74AF03B2-C1D3-46EF-8240-CB45F1E283BF}</author>
    <author>tc={D05432CC-CFE2-40E3-A11E-F54D5F7ECE80}</author>
    <author>tc={DD1089E5-6506-4546-9F2D-AAC994E13DD5}</author>
    <author>tc={AFD77657-DDD0-4C45-BBC7-47343896FA84}</author>
    <author>tc={270582CF-9132-43EE-9CB4-9AA820D8D57C}</author>
    <author>tc={AFB7E35B-DFC8-4BED-A15C-99C0CB79DAB7}</author>
    <author>tc={2A36B52A-5ADA-4F43-81B2-84B9CDCAB93B}</author>
    <author>tc={0DD0EF5F-3471-49CB-B35F-8EE19BB8A92B}</author>
    <author>tc={853549D3-F779-4174-BA8D-F00FD8818399}</author>
    <author>tc={70F99B1E-4B5D-462A-9639-53962657F49E}</author>
    <author>tc={15B7A57B-0B99-4680-8B19-B045467F367E}</author>
    <author>tc={D8A1D47A-BFD1-4926-8319-BCFA784B5153}</author>
    <author>tc={70E11E65-6B93-4076-920A-1634A7A7324F}</author>
    <author>tc={C33C9DBB-A8AB-49D6-9B5B-1DE63DC0BEBC}</author>
    <author>tc={FF6C99AA-37F6-4582-9F66-C6FBCA509A07}</author>
    <author>tc={F881C265-84E6-4C52-9F42-572713D2D248}</author>
    <author>tc={7F5E522A-7C8B-462D-BA3C-847A86DEDD20}</author>
    <author>tc={41F100C4-11C9-437C-910B-DB3771A11323}</author>
    <author>tc={24ED0B43-D201-4FBF-B0DA-9446EAA0DF51}</author>
    <author>tc={ED7414E1-EA77-4CC1-A488-CDD08BD4AD66}</author>
    <author>tc={640DD72A-0324-4B62-BA60-B955CE8D8268}</author>
    <author>tc={D685E9B8-787C-4B3B-8BF3-09912A12C976}</author>
    <author>tc={20242A70-9F77-4DA8-A998-65A35D506AC4}</author>
    <author>tc={594CA1F3-91DE-466D-A456-78C61881B178}</author>
    <author>tc={0AC40B45-3DBB-4499-8BBE-43D165C2C113}</author>
    <author>tc={085E7C91-5F7F-4056-9C9E-96A2481444D5}</author>
    <author>tc={45CBE364-4B63-4FEA-BD9A-6E2C631C2C69}</author>
    <author>tc={5D1DEB93-6B43-4405-854A-AECB5F7AAE84}</author>
    <author>tc={A4B7193B-8E83-438F-9EC6-7F7250D5DA96}</author>
    <author>tc={804836E5-1767-436D-A812-9C8EC6166EBA}</author>
    <author>tc={33501672-87BC-46E9-863F-CA484E32435B}</author>
    <author>tc={780632B0-9120-4E0A-8317-8090EC540FDB}</author>
    <author>tc={85A32A76-92BB-4D5C-9EC3-FA97CCC12237}</author>
    <author>tc={6B2F53F4-5059-463E-A832-537420C0313A}</author>
    <author>tc={72EF5037-B232-44A4-AA5D-9916452724AA}</author>
    <author>tc={74A3416D-5403-4A5B-976D-514DF6BCE1B0}</author>
    <author>tc={C5431E5D-5CA3-47F4-B279-E90568467D8C}</author>
    <author>tc={1C0CDDF5-5457-4650-83FB-CB2FF95EE6D5}</author>
    <author>tc={4BDE31E6-90E1-4BB0-9AD2-009EDE54C151}</author>
    <author>tc={7B989800-B91A-4AA8-9A39-9DDB73F36602}</author>
    <author>tc={9CAA47ED-B60A-4CFC-BAA9-9B2A4DB04244}</author>
    <author>tc={A9789654-A783-4C20-ACF0-49E98A912C1C}</author>
    <author>tc={F85990E1-EA02-4465-9C3A-E57DFED535F2}</author>
    <author>tc={F1629FA0-5D51-4EBF-A52A-073B7980A6DF}</author>
    <author>tc={50A1EB90-A4CB-4F1B-B6D6-F3C21A907C41}</author>
    <author>tc={26692DBE-7ABC-4CD4-BEB5-CCEF81799771}</author>
    <author>tc={AB8263E6-052A-4067-B748-94F21818BCF7}</author>
    <author>tc={7A10FA7F-E34D-4391-98C9-5BB6BC38B66E}</author>
    <author>tc={89FCCAAD-DAA8-4EA9-8316-E300D1A4AA33}</author>
    <author>tc={CD77186E-FDF1-48C4-9060-B9769EE071B7}</author>
    <author>tc={DA70A915-F2D9-4F1C-BC81-0E940D566C2E}</author>
    <author>tc={8CD7F4C6-16E2-4923-B9D7-F8B6D4D8304A}</author>
    <author>tc={2FCDE7A1-9167-434C-9F22-DA451668D42E}</author>
    <author>tc={8F212FA8-CF3B-4C5D-8614-A13A842EF37A}</author>
    <author>tc={E7C3AB75-FC42-4EFC-90BA-1331DD072E74}</author>
    <author>tc={E44FC734-D2EA-4BCB-A993-F02F1C5094B3}</author>
    <author>tc={AE310412-4DAC-423A-8E3F-CD38A81385BD}</author>
    <author>tc={40AD2BCF-560B-494F-A92A-96022B56F170}</author>
    <author>tc={31C9912C-A181-4E67-8226-CE1556D646E2}</author>
    <author>tc={F231DC14-9BDF-4E6E-B654-5168EEE70AA9}</author>
    <author>tc={7F816D49-1F17-4FE0-BFC6-149063483778}</author>
    <author>tc={8EC2AF46-7EF5-443F-A382-BEAC35750A5F}</author>
    <author>tc={E5F830A2-2322-4EFF-AF52-D2DB5E87A4FD}</author>
    <author>tc={2812F1AC-3952-4BD6-BE20-EE50B3BBF0EC}</author>
    <author>tc={ABB96D03-53FE-4AE5-86AA-B0D3A886384F}</author>
    <author>tc={69DAF2A1-E0A1-41FD-9A01-7D58C5AA2238}</author>
    <author>tc={21D36BE6-4913-44FD-AAD9-3CADE313675A}</author>
    <author>tc={1D29274B-8632-4C5D-A0B2-A2F90D308B42}</author>
    <author>tc={DA1938F0-D55F-4BE7-8C8E-5D6573750092}</author>
  </authors>
  <commentList>
    <comment ref="J2" authorId="0" shapeId="0" xr:uid="{5FF06BCF-3D8F-44E3-8809-942E77880ED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2" authorId="1" shapeId="0" xr:uid="{B8AB5912-6DB1-4F7C-976D-8E056AABAB7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2" authorId="2" shapeId="0" xr:uid="{1D9101B3-91C3-4F81-8AFC-3E7A2084AEF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2" authorId="3" shapeId="0" xr:uid="{3FA6461A-5709-46E2-A050-81496C4C7A5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2" authorId="4" shapeId="0" xr:uid="{F1F6DAB1-A626-443C-929F-5AB65B4CCB3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3" authorId="5" shapeId="0" xr:uid="{0191B85F-C32B-4CF7-BAF6-5156F90C9A3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3" authorId="6" shapeId="0" xr:uid="{46A0162F-06ED-4162-BD12-E1F6150AF70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3" authorId="7" shapeId="0" xr:uid="{E4F63EA0-89AA-41DD-91DB-A0040E6B7FD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3" authorId="8" shapeId="0" xr:uid="{324BE664-2545-403B-9E7B-19D113188E2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3" authorId="9" shapeId="0" xr:uid="{AF51C9A1-A79F-434B-9939-4C6E1B732AE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4" authorId="10" shapeId="0" xr:uid="{88950D4B-1DA6-4154-A30C-E046F7D2D37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4" authorId="11" shapeId="0" xr:uid="{B45D2DF1-B079-49EF-BCF0-AA1662C8D7B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4" authorId="12" shapeId="0" xr:uid="{E55CBBBA-40C1-4DD2-9A57-B3FD877AC64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4" authorId="13" shapeId="0" xr:uid="{64659FF8-9727-4E96-A43A-0A4770965DD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4" authorId="14" shapeId="0" xr:uid="{EC6EB514-4940-47DF-8DF2-31C12BA7DD9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5" authorId="15" shapeId="0" xr:uid="{47681586-BA7E-4C88-8E99-0EC29A89EF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5" authorId="16" shapeId="0" xr:uid="{E46AAB25-7124-40E9-BC06-561FDB7F032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5" authorId="17" shapeId="0" xr:uid="{B0F7F219-32F8-495B-8FCB-E9DFF07E5E6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5" authorId="18" shapeId="0" xr:uid="{51210742-8478-486A-AB8A-B7BDCE50403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5" authorId="19" shapeId="0" xr:uid="{FBA425B8-B2D9-4550-B400-3C130162CD8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6" authorId="20" shapeId="0" xr:uid="{0F1EF7FA-F09C-496C-9F87-0EB34919778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6" authorId="21" shapeId="0" xr:uid="{BCCD4D1C-54E0-4F8C-ADE9-ED8ED5E62C8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6" authorId="22" shapeId="0" xr:uid="{9B46F68E-C589-458A-B084-AF296A7B97F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6" authorId="23" shapeId="0" xr:uid="{6DB5E744-2E2A-4019-9A7C-BB328BF9DE9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6" authorId="24" shapeId="0" xr:uid="{7B79BEE3-D351-4360-9BA8-7F430CEC7A1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7" authorId="25" shapeId="0" xr:uid="{7DF5FB74-4DC3-4875-90EA-910A4BC7912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7" authorId="26" shapeId="0" xr:uid="{8AABB8B1-606C-4F68-A099-16E6A00A16B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7" authorId="27" shapeId="0" xr:uid="{08C2AA68-F2A6-455B-B429-493FE85A118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7" authorId="28" shapeId="0" xr:uid="{12AF14C2-55C4-44B1-BD8D-BB8F8D47E44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7" authorId="29" shapeId="0" xr:uid="{4711339C-A3B9-4143-A267-F7846A82164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8" authorId="30" shapeId="0" xr:uid="{96DB2247-78F0-4920-AF70-6ABEA843C4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8" authorId="31" shapeId="0" xr:uid="{3F7B3FAD-D25B-467F-9B47-89625010A19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8" authorId="32" shapeId="0" xr:uid="{471480DE-9684-4E40-ADA0-2EBF24471A5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8" authorId="33" shapeId="0" xr:uid="{95923CCE-6A4F-4481-8B60-42AE698B5EC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8" authorId="34" shapeId="0" xr:uid="{1CD3A55C-A682-4719-842A-BE916DA40F2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9" authorId="35" shapeId="0" xr:uid="{7087EAB5-8A51-4DF3-B541-D869E94328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9" authorId="36" shapeId="0" xr:uid="{964F1FDE-25B0-48AF-84D1-237BB3AB885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9" authorId="37" shapeId="0" xr:uid="{D1F78D99-F4D8-4415-9C8C-CE2573E8DC2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9" authorId="38" shapeId="0" xr:uid="{B986D3AE-9B3A-4870-844C-990F3CD4580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9" authorId="39" shapeId="0" xr:uid="{FCDCC272-BE2D-4C48-86DB-D9763C49E17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10" authorId="40" shapeId="0" xr:uid="{8AB8821D-9202-4171-ADEC-872FCF48E93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0" authorId="41" shapeId="0" xr:uid="{4286225B-084C-4AC5-837B-6CC2E4CB34F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10" authorId="42" shapeId="0" xr:uid="{5BE07EC1-A8EF-4A8F-9CD4-9FF7952D639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10" authorId="43" shapeId="0" xr:uid="{FA8065D2-524D-4FA6-AEEA-E82D2136BA6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10" authorId="44" shapeId="0" xr:uid="{0590CB4E-EF82-4849-B997-514C70A496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11" authorId="45" shapeId="0" xr:uid="{9E0B2EE5-3727-49AF-98D8-69AD09F80B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1" authorId="46" shapeId="0" xr:uid="{9F5A362E-9F32-445D-95F3-4653FCD1ED5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11" authorId="47" shapeId="0" xr:uid="{31703312-4EDB-422F-A549-618D8538AA2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11" authorId="48" shapeId="0" xr:uid="{47F0DE7E-2174-4AC2-A09D-6425A165D34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11" authorId="49" shapeId="0" xr:uid="{55678E44-9CF8-43EC-81F2-025DA8F927F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12" authorId="50" shapeId="0" xr:uid="{09494F9D-BABC-4B5A-8914-D53B3DC014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2" authorId="51" shapeId="0" xr:uid="{71AFAF00-1DD1-4C89-8439-FE626E31E67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12" authorId="52" shapeId="0" xr:uid="{CBE275B3-6ACB-4322-B366-91039B11CD1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12" authorId="53" shapeId="0" xr:uid="{9B1FE04E-38BC-4017-BCE9-A804EC28635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12" authorId="54" shapeId="0" xr:uid="{F2061A6B-3A4B-4245-8DBD-CC63A654A4B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13" authorId="55" shapeId="0" xr:uid="{6EF70625-1E99-4142-93B3-A3758BB092A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3" authorId="56" shapeId="0" xr:uid="{1C486A6D-175B-4AF8-8373-6C54AB59AFA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13" authorId="57" shapeId="0" xr:uid="{BF764AB9-A3F8-4DCF-B861-BA1E479C8AD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13" authorId="58" shapeId="0" xr:uid="{40715D9A-A039-4E5E-BB5E-B521BF96C93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13" authorId="59" shapeId="0" xr:uid="{B3EDFC84-55FF-4E7B-AFA9-75BC5EF9175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14" authorId="60" shapeId="0" xr:uid="{B83EE324-45CB-473A-BE6E-872901A3CC2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4" authorId="61" shapeId="0" xr:uid="{54A82A5B-DCFA-49DA-B632-51423CE9B52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14" authorId="62" shapeId="0" xr:uid="{901BA123-A53D-4181-948B-249F283DE3C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14" authorId="63" shapeId="0" xr:uid="{41C177C5-D658-4163-9519-394E43124FE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14" authorId="64" shapeId="0" xr:uid="{079C605B-5B6E-4254-83F9-B93B68F273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15" authorId="65" shapeId="0" xr:uid="{E5CF8FC1-1571-4CB2-AE52-A5E9EA2FC9D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5" authorId="66" shapeId="0" xr:uid="{C6625011-5001-4D86-8B5E-594E1498E27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15" authorId="67" shapeId="0" xr:uid="{0B94B831-A2DF-4F75-8C49-64A8750494F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15" authorId="68" shapeId="0" xr:uid="{DBE99564-B524-4BF1-B7F4-566E038232F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15" authorId="69" shapeId="0" xr:uid="{EC80BDCA-338D-4E4C-A8C1-51414360254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16" authorId="70" shapeId="0" xr:uid="{47DEA8B3-BC3B-47FF-BE3E-9EE6C0EEA5B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6" authorId="71" shapeId="0" xr:uid="{D9397C07-7D48-4235-948D-2C9163A552B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16" authorId="72" shapeId="0" xr:uid="{2FFC5CFD-AC71-4073-854B-2EACB4E8FFC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16" authorId="73" shapeId="0" xr:uid="{C7771241-9E5F-4411-8A9A-32801172250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16" authorId="74" shapeId="0" xr:uid="{9C2FAAE5-1E3F-4941-93EC-65FB1BB857B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17" authorId="75" shapeId="0" xr:uid="{078FC193-E597-4DC8-9888-43AC77120D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7" authorId="76" shapeId="0" xr:uid="{92022AE4-9AAD-4790-8E9D-B91CE309D3F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17" authorId="77" shapeId="0" xr:uid="{5C5D3E8C-C8A1-4759-BDF8-921102B1CC1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17" authorId="78" shapeId="0" xr:uid="{5FF617AD-6ED3-46AE-8312-63DEA09E6EA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17" authorId="79" shapeId="0" xr:uid="{B8948651-5C05-46F0-BDD9-75EA6F41DE6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18" authorId="80" shapeId="0" xr:uid="{0FC78574-29B3-4DD9-81BD-B32703C595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8" authorId="81" shapeId="0" xr:uid="{2D7E59E4-F2B2-4A62-9CDF-602683D14BF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18" authorId="82" shapeId="0" xr:uid="{1A916FBF-369D-416D-BB2F-D2075FFF78D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18" authorId="83" shapeId="0" xr:uid="{100B19EC-9B47-4D0D-A0FB-EA1E43D2263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18" authorId="84" shapeId="0" xr:uid="{972845C1-92C2-4D16-83EB-373B11D48F7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19" authorId="85" shapeId="0" xr:uid="{8535DD9E-1166-4781-82DB-00C1A81159C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9" authorId="86" shapeId="0" xr:uid="{35EE6705-2E2E-4CB4-818A-E98C59C1F76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L19" authorId="87" shapeId="0" xr:uid="{105B9880-0A35-4226-A792-9B6CF3BEA8A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M19" authorId="88" shapeId="0" xr:uid="{FCDD87E4-3EEF-4498-84A1-97A8534BFB9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N19" authorId="89" shapeId="0" xr:uid="{00C6B935-3A1F-43FA-98FC-1D073B40F26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
</t>
      </text>
    </comment>
    <comment ref="J39" authorId="90" shapeId="0" xr:uid="{0B592B13-461C-4389-AD37-9C5AE6C4DA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39" authorId="91" shapeId="0" xr:uid="{97C089B3-510C-4101-BBD7-010F2FA384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39" authorId="92" shapeId="0" xr:uid="{074CCB2D-009A-4F84-B161-EE37AC7B89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39" authorId="93" shapeId="0" xr:uid="{9CB79D4D-7E30-4598-A2B3-EE55E8870F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39" authorId="94" shapeId="0" xr:uid="{0CF42E2F-69E0-4EAF-BBFA-A425612D848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40" authorId="95" shapeId="0" xr:uid="{9D8E4527-2861-4BF7-B584-47F5B9D6A0D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40" authorId="96" shapeId="0" xr:uid="{D184366F-42BD-433C-B8BC-4A043038145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40" authorId="97" shapeId="0" xr:uid="{3250AEEC-D633-4028-9EA2-0838D721647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40" authorId="98" shapeId="0" xr:uid="{7414A530-77EC-4ACE-ADBC-4B9482BED4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40" authorId="99" shapeId="0" xr:uid="{495E9E86-623E-4816-84DD-CDE4E963BD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41" authorId="100" shapeId="0" xr:uid="{38F2A5F9-FA5D-47B7-8405-5E9EBC20EB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41" authorId="101" shapeId="0" xr:uid="{01DF3605-597D-4A8F-81FA-3BCCE3D5C3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41" authorId="102" shapeId="0" xr:uid="{FF752CE0-850E-4F80-AEC3-BDC257FB651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41" authorId="103" shapeId="0" xr:uid="{959AE048-C650-428F-AAD2-1A9C0FB733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41" authorId="104" shapeId="0" xr:uid="{FE1E5222-16B5-4370-B426-FDAAC8A64D3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42" authorId="105" shapeId="0" xr:uid="{3C2BC83D-45C3-45E4-B7F4-79CF291D39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42" authorId="106" shapeId="0" xr:uid="{71CEC458-53C5-4DCB-BD17-988C0DBA67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42" authorId="107" shapeId="0" xr:uid="{47785411-FB7F-471C-ACA5-A700C4DA9A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42" authorId="108" shapeId="0" xr:uid="{D5D59CE5-16C2-45B0-8CB9-7496FE55CCA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42" authorId="109" shapeId="0" xr:uid="{87499811-B4BE-4416-A652-D41703B4DE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43" authorId="110" shapeId="0" xr:uid="{93CDC5E0-6A69-4F58-9EA4-AE7FED2013A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43" authorId="111" shapeId="0" xr:uid="{9675934B-0103-4C33-AC09-ADBA93360C6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43" authorId="112" shapeId="0" xr:uid="{A42044A5-A7B7-4F48-A6FB-42C03A8EB4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43" authorId="113" shapeId="0" xr:uid="{55599EFF-ECFF-494C-B318-476D0A5278F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43" authorId="114" shapeId="0" xr:uid="{7D13A20F-BBAA-4A05-AEB5-ACC4537E9DD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44" authorId="115" shapeId="0" xr:uid="{5C8D367D-0631-4D79-95E3-07B2FAEA181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44" authorId="116" shapeId="0" xr:uid="{76B9B9A6-AAA5-47FF-BE92-8DC569C88C8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44" authorId="117" shapeId="0" xr:uid="{68AFB8FD-1D59-4D9A-B299-E111D49C54F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44" authorId="118" shapeId="0" xr:uid="{20009307-D1FC-4F22-AE0D-B89C9B861C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44" authorId="119" shapeId="0" xr:uid="{2A364DD6-3872-4DF0-9D08-70AF4A99776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45" authorId="120" shapeId="0" xr:uid="{825B3A1F-4D53-496C-9530-B8FDC47C24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45" authorId="121" shapeId="0" xr:uid="{C8F73E47-C1DA-47F3-A8CE-67F46D8F5FB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45" authorId="122" shapeId="0" xr:uid="{977D3ACB-AEF1-4CEA-A03C-B5FE25C48DB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45" authorId="123" shapeId="0" xr:uid="{553F8B91-98E9-4784-881A-63A307D99BA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45" authorId="124" shapeId="0" xr:uid="{532B12D6-4700-4104-8A08-F72DE246AF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46" authorId="125" shapeId="0" xr:uid="{F627EFE6-5DEB-48BC-B06A-5F21CDF5048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46" authorId="126" shapeId="0" xr:uid="{D6FF9E29-39CA-4AC0-8ECF-E4699F8918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46" authorId="127" shapeId="0" xr:uid="{5A444ED3-83F3-49A6-9B04-157C03BDF76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46" authorId="128" shapeId="0" xr:uid="{18F70F2C-6787-41BA-829C-65585CA88E9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46" authorId="129" shapeId="0" xr:uid="{B84B8C54-B1E3-4458-8506-694D88B0B7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47" authorId="130" shapeId="0" xr:uid="{57D5F8D8-83F0-4FC4-98C9-135A18310F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47" authorId="131" shapeId="0" xr:uid="{D6EEFC40-9A63-4253-AFF2-E45996426C7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47" authorId="132" shapeId="0" xr:uid="{43CCD760-2A7E-48C5-AC22-80E6B0F1047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47" authorId="133" shapeId="0" xr:uid="{C2D5D0D6-9A16-42FD-879C-A7C2D8F120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47" authorId="134" shapeId="0" xr:uid="{FC6F1C39-B886-4EA9-B66E-8215FC056B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48" authorId="135" shapeId="0" xr:uid="{97AF1301-8E31-49ED-A05C-73838888A4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48" authorId="136" shapeId="0" xr:uid="{411B418F-458D-4762-BD66-52C6155705A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48" authorId="137" shapeId="0" xr:uid="{33858118-2521-4468-B69D-4EA11EC190B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48" authorId="138" shapeId="0" xr:uid="{DFD679F3-2EF2-41A4-ABDD-B37FA7CFC47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48" authorId="139" shapeId="0" xr:uid="{170A1E60-4E20-41E1-A566-82FD22E16D4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49" authorId="140" shapeId="0" xr:uid="{8E93D7CE-92B6-4045-8100-7561F08648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49" authorId="141" shapeId="0" xr:uid="{BC509488-0123-456C-B779-3DD197D2E8B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49" authorId="142" shapeId="0" xr:uid="{13EE9BC5-5A5D-46E7-BD91-3871159A8B9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49" authorId="143" shapeId="0" xr:uid="{1B53EF75-7A38-4A9D-94E4-58D6E19DC8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49" authorId="144" shapeId="0" xr:uid="{2E2E7E8B-9352-45AE-94BA-6CE3E61999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50" authorId="145" shapeId="0" xr:uid="{93635423-ECAD-44E1-8DBC-58055BEDF1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48時間/5℃</t>
      </text>
    </comment>
    <comment ref="K50" authorId="146" shapeId="0" xr:uid="{331F0188-F773-412D-9295-76AD74C273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36時間/10℃</t>
      </text>
    </comment>
    <comment ref="L50" authorId="147" shapeId="0" xr:uid="{8339841A-1A14-4622-9CF3-64829E48E33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24時間/20℃</t>
      </text>
    </comment>
    <comment ref="M50" authorId="148" shapeId="0" xr:uid="{CD54946D-E162-4F71-932F-48E43C09207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10時間/30℃</t>
      </text>
    </comment>
    <comment ref="N50" authorId="149" shapeId="0" xr:uid="{C228D172-0BC5-4197-847A-CD7E8F954A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設計強度発現時間 8時間/35℃</t>
      </text>
    </comment>
    <comment ref="J63" authorId="150" shapeId="0" xr:uid="{6D7FE673-9D91-4E96-B7F9-79DBE27DFA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63" authorId="151" shapeId="0" xr:uid="{1EE1427A-61CB-45B7-B9E3-E7637DBBFE4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63" authorId="152" shapeId="0" xr:uid="{77B58F4B-AB9B-4FD2-8744-B4DCD0DA4B7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63" authorId="153" shapeId="0" xr:uid="{284FB4FC-B00D-477A-BF1F-8C046551FD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63" authorId="154" shapeId="0" xr:uid="{9496A985-D232-46EA-866E-224F77723D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64" authorId="155" shapeId="0" xr:uid="{81EEC7BF-E053-436A-BD2B-982D9D264E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64" authorId="156" shapeId="0" xr:uid="{5BF8C9BA-32D4-46C0-9717-F65C92F5EB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64" authorId="157" shapeId="0" xr:uid="{374CBDC7-3C5A-48FD-AF12-F46AE08B406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64" authorId="158" shapeId="0" xr:uid="{3231FCA3-55B6-4D60-BA41-6569FAF686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64" authorId="159" shapeId="0" xr:uid="{D83329BA-53D0-49C1-A1D8-879C043AC28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65" authorId="160" shapeId="0" xr:uid="{EE415378-F9D6-48CB-A8C5-062EE81781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65" authorId="161" shapeId="0" xr:uid="{A81FC662-33DF-43E1-AA9A-EDF2D4C8EF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65" authorId="162" shapeId="0" xr:uid="{F2A19492-6A74-4BAF-AFFB-914B99B9548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65" authorId="163" shapeId="0" xr:uid="{6980F47E-19CA-4FF4-A573-B74044D711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65" authorId="164" shapeId="0" xr:uid="{6D253F07-ACC8-42E2-B17A-05620FA9DB5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66" authorId="165" shapeId="0" xr:uid="{37180E99-A51A-4359-8B1A-D934BA8D5C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66" authorId="166" shapeId="0" xr:uid="{C2E61C91-705C-4BBB-B899-C152A6F43E8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66" authorId="167" shapeId="0" xr:uid="{7F786970-C191-4952-A585-956806D8435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66" authorId="168" shapeId="0" xr:uid="{44A65550-847B-436C-9BFC-A7CC41E394B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66" authorId="169" shapeId="0" xr:uid="{A1C3B0CF-80FD-4001-824C-B59D5A53F9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67" authorId="170" shapeId="0" xr:uid="{D5DD3224-E0E1-4399-AAA2-2140086314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67" authorId="171" shapeId="0" xr:uid="{30286D55-6E7E-4402-82F5-95D99C486C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67" authorId="172" shapeId="0" xr:uid="{93793313-1BDB-4C18-A504-0CDEF2DFB3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67" authorId="173" shapeId="0" xr:uid="{8379227A-6D30-4D61-80A6-4CE44B63754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67" authorId="174" shapeId="0" xr:uid="{6325D0D6-1758-430C-B83E-9702BA3F44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68" authorId="175" shapeId="0" xr:uid="{C46A3522-7AA1-47AB-A5D4-BE8342DAFAA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68" authorId="176" shapeId="0" xr:uid="{6D39749E-6840-455F-8991-66C577546F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68" authorId="177" shapeId="0" xr:uid="{404C8ACB-31D2-4011-9DC7-576FEFE1D3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68" authorId="178" shapeId="0" xr:uid="{CFC3D576-6C5D-484E-8CE8-484A6921090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68" authorId="179" shapeId="0" xr:uid="{BAEDB6DC-2D1C-4E4D-B330-DF9F620F0A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69" authorId="180" shapeId="0" xr:uid="{10765BE1-9C55-4D5D-AE18-E615B00328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69" authorId="181" shapeId="0" xr:uid="{4931EA9E-3632-4F63-959D-1BCCDA2AF23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69" authorId="182" shapeId="0" xr:uid="{9644C759-0DD6-4767-B162-94B2BB7BD02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69" authorId="183" shapeId="0" xr:uid="{CE25ACED-2958-4C66-BC3F-F8EFAB0AAE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69" authorId="184" shapeId="0" xr:uid="{E7E5CE5B-2D0D-4819-8204-B8EC346BC6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70" authorId="185" shapeId="0" xr:uid="{F93B6AF2-AD67-4285-B0BE-11B042B0D80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70" authorId="186" shapeId="0" xr:uid="{A6C78E29-BE95-4184-9BCA-13E1DBD15A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70" authorId="187" shapeId="0" xr:uid="{44991415-2368-4255-931D-79252A0F25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70" authorId="188" shapeId="0" xr:uid="{D72CE8E6-D92A-48F8-BA37-51A4E2B3E42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70" authorId="189" shapeId="0" xr:uid="{F822BC06-6C9D-425A-B302-C841D25375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71" authorId="190" shapeId="0" xr:uid="{6681FFD3-706E-4A33-A14F-D01218A7F78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71" authorId="191" shapeId="0" xr:uid="{157CE729-CD9F-4B05-8799-14398BB717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71" authorId="192" shapeId="0" xr:uid="{33B1FD4E-D4EE-48BD-AC6C-7385310FBA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71" authorId="193" shapeId="0" xr:uid="{408BCBC5-47E4-47E2-9BE8-FCE01ECF6CF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71" authorId="194" shapeId="0" xr:uid="{DD7C095D-2EFC-434B-86DA-59821220C7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72" authorId="195" shapeId="0" xr:uid="{E106B868-F21B-4BB2-A2AB-514D82B8179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72" authorId="196" shapeId="0" xr:uid="{653DD3D1-D0ED-4151-BA0A-11A9B326CA2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72" authorId="197" shapeId="0" xr:uid="{1EEF444B-093C-41AD-937B-701593FF7AA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72" authorId="198" shapeId="0" xr:uid="{33B5DE11-3396-4A0A-8984-54BF381D9F8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72" authorId="199" shapeId="0" xr:uid="{5C558EE3-696B-48EB-8E26-B61BE0640D6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73" authorId="200" shapeId="0" xr:uid="{91DA860B-3FC3-4276-92FD-47F49AC3B6D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73" authorId="201" shapeId="0" xr:uid="{7B2C769C-D450-43CD-8BBC-0E9091D371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73" authorId="202" shapeId="0" xr:uid="{FDDD57D2-5718-458B-9D61-DA9105A1E8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73" authorId="203" shapeId="0" xr:uid="{1F12360C-0784-4C02-A2E6-8EFCEC8DE5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73" authorId="204" shapeId="0" xr:uid="{06DC5F97-93FB-4562-8DE5-7B884DF946D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74" authorId="205" shapeId="0" xr:uid="{36515291-C861-4B62-90E9-9BA6BA2B0F3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74" authorId="206" shapeId="0" xr:uid="{7622706B-C1EF-4B37-9CA5-6041C25003D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74" authorId="207" shapeId="0" xr:uid="{80C88E22-8891-432F-A86A-54FA68A77C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74" authorId="208" shapeId="0" xr:uid="{E9DE4178-092C-4227-BA3B-3CAB13A9D2F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74" authorId="209" shapeId="0" xr:uid="{21EB9334-97E3-4837-8206-5C841DF0F3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75" authorId="210" shapeId="0" xr:uid="{7981B369-97EB-4EBE-8981-C6845156FA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75" authorId="211" shapeId="0" xr:uid="{DCC1F9F6-3A5F-4236-A9A1-F7C886EEFEC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75" authorId="212" shapeId="0" xr:uid="{341CA7E0-7ACF-4B4C-A997-0E896E8096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75" authorId="213" shapeId="0" xr:uid="{1B0327C8-E651-426C-8743-F9BCAC35C45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75" authorId="214" shapeId="0" xr:uid="{B5F580CE-D68A-4F28-8DBE-618FA25748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76" authorId="215" shapeId="0" xr:uid="{37436988-63BF-474C-99D5-7FC0E62EAF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76" authorId="216" shapeId="0" xr:uid="{0F7B9F13-A3D1-4D32-B5F6-BFDE328173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76" authorId="217" shapeId="0" xr:uid="{0E5AAD16-8E93-4572-94BA-EDF52CC1698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76" authorId="218" shapeId="0" xr:uid="{5D10C0EA-8FED-4551-B893-5D98596C48C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76" authorId="219" shapeId="0" xr:uid="{ED0AD8F1-2CAE-48D7-9A48-256916D066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77" authorId="220" shapeId="0" xr:uid="{4DE3E683-2C76-4B64-B137-5884A670244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77" authorId="221" shapeId="0" xr:uid="{582533ED-B2F3-41F7-9269-50FF2CA7D7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77" authorId="222" shapeId="0" xr:uid="{B49F7316-8BE0-4930-922F-F5A8F371E9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77" authorId="223" shapeId="0" xr:uid="{7900213A-B1DB-4BF1-8331-B37043BD3E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77" authorId="224" shapeId="0" xr:uid="{3FA4ACE8-8925-4CEA-AB6A-5934379AB5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78" authorId="225" shapeId="0" xr:uid="{925D3834-5D64-414B-8C8A-99E726888AA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78" authorId="226" shapeId="0" xr:uid="{9D0C202F-EA99-427E-99ED-F965E1C382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78" authorId="227" shapeId="0" xr:uid="{04D13F60-A644-432C-814C-4D77156945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78" authorId="228" shapeId="0" xr:uid="{D2CEC7F2-6D01-4625-96BD-93E72861F91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78" authorId="229" shapeId="0" xr:uid="{380EA551-3843-44CC-B71E-9D20E1B41A7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79" authorId="230" shapeId="0" xr:uid="{DEABB783-62D6-45F3-B1A3-C800DE43127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79" authorId="231" shapeId="0" xr:uid="{0D857D64-3E3C-4357-AD74-BE3EE926AE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79" authorId="232" shapeId="0" xr:uid="{14219486-B76B-44C0-B4B4-061DF1D6B5B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79" authorId="233" shapeId="0" xr:uid="{B558D630-0EE9-489B-9438-BE86B590BD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79" authorId="234" shapeId="0" xr:uid="{44202FEE-827B-47A0-90AF-FE51D5C8F2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80" authorId="235" shapeId="0" xr:uid="{F07596CD-20FD-48A0-AB29-CD014CF7109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80" authorId="236" shapeId="0" xr:uid="{258EC2CD-C668-465D-BDC6-80EFD9AC84F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80" authorId="237" shapeId="0" xr:uid="{7F212EF9-241F-4916-8EA6-36ABC051DB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80" authorId="238" shapeId="0" xr:uid="{48697873-1341-4DEC-BB4F-B9B9FE469B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80" authorId="239" shapeId="0" xr:uid="{91F2431A-03B1-4200-8723-E13E1C03E7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81" authorId="240" shapeId="0" xr:uid="{DEE759AE-BCF3-4BC4-9148-1FEFCAAEF56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81" authorId="241" shapeId="0" xr:uid="{7CE1B016-DD3E-495E-8475-EFAF2E77C18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81" authorId="242" shapeId="0" xr:uid="{FAE00837-0D86-4710-AACB-2734869DE2C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81" authorId="243" shapeId="0" xr:uid="{97CCFCAD-6992-4D40-B109-92D0970A85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81" authorId="244" shapeId="0" xr:uid="{61FBBC97-5520-4606-83FC-21D330713A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82" authorId="245" shapeId="0" xr:uid="{0F9987EF-AA86-43AC-A5D4-715576A7197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82" authorId="246" shapeId="0" xr:uid="{33176005-F0C6-40EF-BEBD-578371821F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82" authorId="247" shapeId="0" xr:uid="{8C821503-88B8-4B58-B3CF-3F82E66C77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82" authorId="248" shapeId="0" xr:uid="{7BA2FE43-9C15-4FA3-91B5-845E4F6B338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82" authorId="249" shapeId="0" xr:uid="{69532B43-C753-4582-9402-1F9A67F4CD4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83" authorId="250" shapeId="0" xr:uid="{27AD2477-D058-4327-82B8-2E232A3C5D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83" authorId="251" shapeId="0" xr:uid="{0E0AE8E2-128D-4D04-AF22-8BDAFCC4CE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83" authorId="252" shapeId="0" xr:uid="{2EE829BB-D678-4FF0-A8B4-67ED8D2910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83" authorId="253" shapeId="0" xr:uid="{70B96493-5C6D-46EF-9E79-7FABA82D0E3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83" authorId="254" shapeId="0" xr:uid="{F35CD258-AB12-4464-9646-C57154D426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84" authorId="255" shapeId="0" xr:uid="{45B7C0EE-7CB7-4B4F-8640-ECCD2006124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84" authorId="256" shapeId="0" xr:uid="{8E57FC82-F292-40FC-BC9C-808BB0EA8B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84" authorId="257" shapeId="0" xr:uid="{9EE255FF-7FDB-4ED3-AB7E-7F5E0B92C64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84" authorId="258" shapeId="0" xr:uid="{EDBB5D39-E726-40EB-A7CF-D2D49A6D3D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84" authorId="259" shapeId="0" xr:uid="{7782A365-AC65-4183-AE59-C55D9297B2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85" authorId="260" shapeId="0" xr:uid="{461BEA26-6D8A-4B78-975C-CF07FC2738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85" authorId="261" shapeId="0" xr:uid="{CB1B640D-567E-459D-B499-14DC107A62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85" authorId="262" shapeId="0" xr:uid="{1FB8A5D1-E998-426D-9590-9FD46D41C9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85" authorId="263" shapeId="0" xr:uid="{B47B5B0B-13D4-49DE-A645-DA88E03F026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85" authorId="264" shapeId="0" xr:uid="{84FD2C02-3374-4CAB-B078-A9F94130D1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86" authorId="265" shapeId="0" xr:uid="{037D8120-CDEF-465D-AE36-2CF6B31107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86" authorId="266" shapeId="0" xr:uid="{14A31077-3D72-4990-B5E7-8B73659DFED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86" authorId="267" shapeId="0" xr:uid="{13AE351C-7E15-4F7D-BE05-02746E84DDF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86" authorId="268" shapeId="0" xr:uid="{AE0013E0-2CE0-403F-994A-28400B4894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86" authorId="269" shapeId="0" xr:uid="{48600ECA-76FD-497C-88D5-803898EA98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87" authorId="270" shapeId="0" xr:uid="{DA6B91DB-1342-4AFC-A59F-6874626DD4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87" authorId="271" shapeId="0" xr:uid="{2663FB8A-17A9-45F5-900C-0855B3CC316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87" authorId="272" shapeId="0" xr:uid="{02FDAA9B-D218-481C-B745-F0EC5F6C7F8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87" authorId="273" shapeId="0" xr:uid="{32B13E77-3F76-434D-BC77-161358DE15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87" authorId="274" shapeId="0" xr:uid="{A3712BC0-7F66-461B-898D-680C341BB4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88" authorId="275" shapeId="0" xr:uid="{4191A1E7-B06E-455E-9AE2-34B5F454397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88" authorId="276" shapeId="0" xr:uid="{46694F84-76AF-48AA-ADCC-8B1B1F76EE9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88" authorId="277" shapeId="0" xr:uid="{0AA163A6-4733-4540-8078-98FDBA2B973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88" authorId="278" shapeId="0" xr:uid="{536846DC-1520-437F-A5F8-9502763544C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N88" authorId="279" shapeId="0" xr:uid="{81E39AB4-9B64-43E4-B2CE-D3D2E956F76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89" authorId="280" shapeId="0" xr:uid="{A7392B18-5382-4786-BA90-A0D931E8F6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89" authorId="281" shapeId="0" xr:uid="{23F1CE59-238A-4393-915F-D97DEAF8502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89" authorId="282" shapeId="0" xr:uid="{9924EC23-6185-473C-93DA-C50E9D66591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89" authorId="283" shapeId="0" xr:uid="{A3AAD3D0-A1BE-4ED0-AFA2-CC94533539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90" authorId="284" shapeId="0" xr:uid="{EBE415FA-BBA1-48F0-83AC-ED5B737515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90" authorId="285" shapeId="0" xr:uid="{16607DF0-49F3-425D-BCD8-758E1EE39F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90" authorId="286" shapeId="0" xr:uid="{CF371E56-1587-4FA7-B40E-5111DD92F3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90" authorId="287" shapeId="0" xr:uid="{7B309AC9-4FE8-4916-B50E-917236E70D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91" authorId="288" shapeId="0" xr:uid="{FE0F1791-74CF-4517-93C4-075C2A987F5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91" authorId="289" shapeId="0" xr:uid="{A8B859B4-ABAA-4332-B5B8-01A5A1BD029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91" authorId="290" shapeId="0" xr:uid="{53613B5D-756F-46BF-A045-35C81685FF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91" authorId="291" shapeId="0" xr:uid="{C5D94A9D-43EF-425E-88CA-5E78E7D706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92" authorId="292" shapeId="0" xr:uid="{EC6429B1-8C2B-4A00-A316-D101048EE1E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92" authorId="293" shapeId="0" xr:uid="{CBB9C1B1-CAAA-45F4-BB2E-FA00E4AD4C5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92" authorId="294" shapeId="0" xr:uid="{627E1C5F-51DE-4150-B29A-15400F178C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92" authorId="295" shapeId="0" xr:uid="{F344CB57-91E7-4FB2-8CD4-FD4D85341E1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93" authorId="296" shapeId="0" xr:uid="{4FFD00C4-A411-458F-8030-0567F79DDEF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93" authorId="297" shapeId="0" xr:uid="{9D8238DC-D688-416D-BA60-3630BA7C74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93" authorId="298" shapeId="0" xr:uid="{3748D2AE-4F49-4EE6-AB80-1638118031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93" authorId="299" shapeId="0" xr:uid="{EA4E0E87-79B9-408A-A381-56E10CDE768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94" authorId="300" shapeId="0" xr:uid="{F315A905-189B-4CDF-A531-5F4017D73A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94" authorId="301" shapeId="0" xr:uid="{AD77AEC1-DCF6-491E-A4C3-9F0F94D8B8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94" authorId="302" shapeId="0" xr:uid="{5E7DD5C6-17C7-41B2-BBF9-4D92835370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94" authorId="303" shapeId="0" xr:uid="{0D2DB847-7857-4DE6-B1E9-51F7100CC0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95" authorId="304" shapeId="0" xr:uid="{012B1C59-3724-410A-A459-2C1D15026B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95" authorId="305" shapeId="0" xr:uid="{FF00A0F9-B3C0-454B-8F71-12257BD989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95" authorId="306" shapeId="0" xr:uid="{43794181-702D-40B6-BA45-2FA0E08869E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95" authorId="307" shapeId="0" xr:uid="{BFCBBBD0-9A03-4DE6-A360-4B9A7C18EBE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96" authorId="308" shapeId="0" xr:uid="{C94C191B-04AC-49FD-BFCD-59B0962D3CB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96" authorId="309" shapeId="0" xr:uid="{4C9F6DEA-1704-490B-867A-DFAA55E88F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96" authorId="310" shapeId="0" xr:uid="{239C22DC-5596-4126-AF63-A7936D665E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96" authorId="311" shapeId="0" xr:uid="{E3F2E89E-E669-46BE-B60E-2C95E60624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97" authorId="312" shapeId="0" xr:uid="{CD56498E-4E68-438F-98BD-58965D2157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97" authorId="313" shapeId="0" xr:uid="{8F26D794-71FA-4F36-AECE-B4921FF6DF7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97" authorId="314" shapeId="0" xr:uid="{6472908B-F8A0-4597-A0C3-CAB45522C23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97" authorId="315" shapeId="0" xr:uid="{F98ED82E-14CF-4E59-8928-5D915693D8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98" authorId="316" shapeId="0" xr:uid="{279B5802-5536-4160-A9ED-FF514B25C83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98" authorId="317" shapeId="0" xr:uid="{6B7001D1-CF7F-4018-AA9E-CD61D9DF2D8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98" authorId="318" shapeId="0" xr:uid="{2D3D52C4-C905-40E5-82BA-F0A809EDA5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98" authorId="319" shapeId="0" xr:uid="{CE42BCDA-D37D-4FF9-A140-6EDBA2A737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99" authorId="320" shapeId="0" xr:uid="{0F5230BC-53FA-4A75-AC5C-2B819905245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99" authorId="321" shapeId="0" xr:uid="{3AC59CF7-D2B4-4069-A97E-E6D4BCFADA8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99" authorId="322" shapeId="0" xr:uid="{43447AC6-F072-412C-99FC-B33CB17B6A9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99" authorId="323" shapeId="0" xr:uid="{1A25AD86-5EA7-47BA-8B59-988E8C4270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00" authorId="324" shapeId="0" xr:uid="{CF8C4874-1441-4DD8-8C19-B52C6586EDC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00" authorId="325" shapeId="0" xr:uid="{94B4AD5D-6307-47F1-991B-84A5A61C64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00" authorId="326" shapeId="0" xr:uid="{48028D44-FC43-4B6A-A618-7E0414D355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00" authorId="327" shapeId="0" xr:uid="{CC2E4087-CD3C-48EF-8153-9417AAE49ED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01" authorId="328" shapeId="0" xr:uid="{8BA2049B-8FC7-4AF9-8377-DD4529DCD76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01" authorId="329" shapeId="0" xr:uid="{F13E7F2B-6F3F-4F3B-BBD5-3AD5E5F1219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01" authorId="330" shapeId="0" xr:uid="{BCF37E22-1D6E-4D36-82C4-BC5322EA320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01" authorId="331" shapeId="0" xr:uid="{CDC2C013-A545-41B4-BEBC-2ACB066309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02" authorId="332" shapeId="0" xr:uid="{69D1908D-643F-4F75-B405-D11A471B3C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02" authorId="333" shapeId="0" xr:uid="{2E14D1CC-420E-4C4E-8A7D-C515DFE4E7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02" authorId="334" shapeId="0" xr:uid="{ED813236-C9B0-4948-9FEB-094DCEEA0F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02" authorId="335" shapeId="0" xr:uid="{567D9135-12D3-4E2D-9F1C-EAA4CE0650F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03" authorId="336" shapeId="0" xr:uid="{820BAD4A-F491-4889-9D3D-9889963CD9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03" authorId="337" shapeId="0" xr:uid="{5A8CE141-56B5-4065-A217-895FF5A931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03" authorId="338" shapeId="0" xr:uid="{7204208F-B25E-414B-B83D-BA0495B20E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03" authorId="339" shapeId="0" xr:uid="{0206275E-0458-4AF3-9DD8-89C0B22772E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04" authorId="340" shapeId="0" xr:uid="{275AC931-85F9-4332-B686-64F0630493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04" authorId="341" shapeId="0" xr:uid="{C1B982A7-17F7-48AC-8DD7-E46FD84D33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04" authorId="342" shapeId="0" xr:uid="{1E9EDAF3-4A2B-415B-BBCE-F194022EB9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04" authorId="343" shapeId="0" xr:uid="{4AF29C9B-CEE9-4CCD-B803-49838F2917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05" authorId="344" shapeId="0" xr:uid="{44788AEE-641A-45A3-ACC3-037D31BA97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05" authorId="345" shapeId="0" xr:uid="{CD0EA609-7EAD-4CE3-BC3E-ED77427AD7B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05" authorId="346" shapeId="0" xr:uid="{78389AA1-BA4F-46D8-84DF-12125D9EDF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05" authorId="347" shapeId="0" xr:uid="{21067754-FDC5-4349-A688-744C0210FC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06" authorId="348" shapeId="0" xr:uid="{E66DB846-E80F-4BF8-8A91-573E0CD294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06" authorId="349" shapeId="0" xr:uid="{E5211D55-64F0-4B8F-B3A8-D5BE84FE883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06" authorId="350" shapeId="0" xr:uid="{0002AF69-2319-49A8-BB64-7CFDDF53973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06" authorId="351" shapeId="0" xr:uid="{D90855CD-1A9F-4ECC-B28D-E71395D8C3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07" authorId="352" shapeId="0" xr:uid="{E547995C-44DA-49C5-B784-9D6E642F198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07" authorId="353" shapeId="0" xr:uid="{EBA864AA-A7BB-42D1-B926-4E9F9D28874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07" authorId="354" shapeId="0" xr:uid="{EFD68710-E8F7-4A6A-8203-AECDB4912B6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07" authorId="355" shapeId="0" xr:uid="{7495A98B-9307-4317-A297-E5CACF55DD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08" authorId="356" shapeId="0" xr:uid="{D68EBE61-B2BB-49D5-82A5-E1C0240B3C6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08" authorId="357" shapeId="0" xr:uid="{CA4894A7-43DF-409A-B6DF-FD8C5C8449A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08" authorId="358" shapeId="0" xr:uid="{5EFCD074-AB79-4145-A3C0-BBCBBEC563C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08" authorId="359" shapeId="0" xr:uid="{2DD8EC3E-C140-4AEB-8A6A-08FA7F0E49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09" authorId="360" shapeId="0" xr:uid="{424BE8B2-D90D-4BF4-9558-70BA1A2813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09" authorId="361" shapeId="0" xr:uid="{E6D6942B-C45B-4AC3-9D71-D5B11C44E09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09" authorId="362" shapeId="0" xr:uid="{33538C9F-F35B-4243-85E3-F871EDD99A4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09" authorId="363" shapeId="0" xr:uid="{17A3AC8E-17BC-44FC-8425-B8544A0A11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10" authorId="364" shapeId="0" xr:uid="{CBE2BF52-5C75-4E98-9FC1-A5E797DD314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10" authorId="365" shapeId="0" xr:uid="{66F87BF1-1952-4337-9F7D-128439BD2E1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10" authorId="366" shapeId="0" xr:uid="{75FE3510-42D2-4FD9-8343-19999B8C4BF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10" authorId="367" shapeId="0" xr:uid="{74080AB8-C1F0-4F7C-B938-C1E27D1497C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11" authorId="368" shapeId="0" xr:uid="{B137A525-4319-4719-A950-A2B25D6313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11" authorId="369" shapeId="0" xr:uid="{7A421DFE-9D7A-4091-824B-9C005F7515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11" authorId="370" shapeId="0" xr:uid="{FF520C79-C54C-4EAE-A23F-36264FA80FA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11" authorId="371" shapeId="0" xr:uid="{738886D4-068E-4F87-AF4C-EE8406CAFAE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12" authorId="372" shapeId="0" xr:uid="{D75CA3FA-1318-4756-AD65-F9858BD44C3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12" authorId="373" shapeId="0" xr:uid="{CBE78B4B-F0AF-459F-AFAB-734FE060C5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12" authorId="374" shapeId="0" xr:uid="{54FF6849-0803-42A7-B1F9-E2117051FE3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12" authorId="375" shapeId="0" xr:uid="{9CA77AC0-89A2-4F0B-B206-A07F6DAF63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13" authorId="376" shapeId="0" xr:uid="{6034F9E7-73B3-4B5E-8B24-4281722FF8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13" authorId="377" shapeId="0" xr:uid="{8B12EBF5-1F14-48D6-8A34-D03579057D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13" authorId="378" shapeId="0" xr:uid="{3BADFC2F-68BE-4310-9206-525CBEEADA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13" authorId="379" shapeId="0" xr:uid="{AA54F4E6-3B93-4AFC-B3A8-6B8A3170685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14" authorId="380" shapeId="0" xr:uid="{EC154494-39CF-4E87-8256-8A70A301685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K114" authorId="381" shapeId="0" xr:uid="{6CE023E0-AA21-4AA4-B950-8E2892E924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L114" authorId="382" shapeId="0" xr:uid="{5A28EBB3-5B55-4A34-8B7E-7AB4B9FADD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M114" authorId="383" shapeId="0" xr:uid="{3D6DD5D0-D720-41E0-8868-6BD427ACB3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水中では約2倍の硬化時間が必要</t>
      </text>
    </comment>
    <comment ref="J140" authorId="384" shapeId="0" xr:uid="{21F2F350-08D5-4242-B59F-0D0A845EC84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40" authorId="385" shapeId="0" xr:uid="{AFA75019-2E28-4421-92FD-338398E4842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40" authorId="386" shapeId="0" xr:uid="{F469471B-8597-46D8-83B8-1ECFF91CF0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40" authorId="387" shapeId="0" xr:uid="{F123BE2B-6063-4DBC-BC0C-DA238717FBB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40" authorId="388" shapeId="0" xr:uid="{179AF87C-8BC4-4A63-99CA-54D8248BAE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41" authorId="389" shapeId="0" xr:uid="{60CA9C21-06DC-4D88-8FF8-6B4CF288E6C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41" authorId="390" shapeId="0" xr:uid="{ADC85A2A-E264-4E8B-8E0A-7A3EBE5CCA4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41" authorId="391" shapeId="0" xr:uid="{1CA4E8A4-945A-43B7-846C-7E7975350C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41" authorId="392" shapeId="0" xr:uid="{E0F7DBB7-2640-435D-A157-A65F4BCBAAF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41" authorId="393" shapeId="0" xr:uid="{9063FF21-ECB5-466C-93E7-C6BB75DE7E6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42" authorId="394" shapeId="0" xr:uid="{174698EC-E0AC-45F9-B20C-15338AA972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42" authorId="395" shapeId="0" xr:uid="{CC42DDC6-1517-431D-88EB-E3B2DBDB5C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42" authorId="396" shapeId="0" xr:uid="{1F5DDB03-6F3B-466B-A84E-35CBE31D56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42" authorId="397" shapeId="0" xr:uid="{8D983903-4DCC-4930-9B09-D616D0C940B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42" authorId="398" shapeId="0" xr:uid="{136E09BB-CAF6-43D6-A4C3-75DE5EC97C8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43" authorId="399" shapeId="0" xr:uid="{AB58F093-D0EB-499B-BDB3-8EE4C1EEC8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43" authorId="400" shapeId="0" xr:uid="{B5938C52-046B-4B21-AA64-B22BCB0891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43" authorId="401" shapeId="0" xr:uid="{F3265B1E-6A61-42EE-ADF4-B3922922AC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43" authorId="402" shapeId="0" xr:uid="{A15B099E-6F6C-4960-8549-77D69842FA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43" authorId="403" shapeId="0" xr:uid="{83A38BE1-3DE4-4F79-8760-799A7F63800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44" authorId="404" shapeId="0" xr:uid="{5BFD8B8B-2A2B-4AEB-9DA1-A23B75410C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44" authorId="405" shapeId="0" xr:uid="{FFF688A5-DE49-462D-B3AF-A3E74D623B9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44" authorId="406" shapeId="0" xr:uid="{580A06AB-62DF-4CD2-8154-189959D484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44" authorId="407" shapeId="0" xr:uid="{42762232-F478-4D16-916A-F717C3CCDE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44" authorId="408" shapeId="0" xr:uid="{362ABDCA-FB19-4983-9A6F-B0E7B2CAFB2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45" authorId="409" shapeId="0" xr:uid="{FF812A3C-361C-40B4-A7A3-55304F949A5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45" authorId="410" shapeId="0" xr:uid="{07E924BD-7D5A-4576-A2E7-777B34E56C5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45" authorId="411" shapeId="0" xr:uid="{DA6C34AD-E678-4C42-B482-2080968464F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45" authorId="412" shapeId="0" xr:uid="{922BE890-2390-4EBC-94C9-EC0D9C2119E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45" authorId="413" shapeId="0" xr:uid="{33E33D60-6684-4066-A161-DA6616D2515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46" authorId="414" shapeId="0" xr:uid="{21F13D72-0BD1-4E3D-B77C-A0F08CF512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46" authorId="415" shapeId="0" xr:uid="{29C0EFCD-B49B-49CB-A982-5AB2676F90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46" authorId="416" shapeId="0" xr:uid="{90055FD4-4C58-4825-A1B0-960165DDAC5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46" authorId="417" shapeId="0" xr:uid="{B04BE0E0-E17E-4DCD-8A40-96CF42DA463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46" authorId="418" shapeId="0" xr:uid="{A42DD0DE-03CD-493F-A84F-49079526821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47" authorId="419" shapeId="0" xr:uid="{97AA47BE-D513-4EAC-B482-9DE6D9E301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47" authorId="420" shapeId="0" xr:uid="{8C598299-482E-48FD-B918-03E08FC186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47" authorId="421" shapeId="0" xr:uid="{7F6C098D-F817-404F-B076-FBB60D4992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47" authorId="422" shapeId="0" xr:uid="{391E8644-9E9C-4725-92DD-CAF2F94301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47" authorId="423" shapeId="0" xr:uid="{553315E1-DF4A-4BF8-8A15-10B13ED9B38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48" authorId="424" shapeId="0" xr:uid="{EBD69371-C9BF-416B-A466-877C4ABE5DB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48" authorId="425" shapeId="0" xr:uid="{87AC8CB7-859C-4DC2-9DFC-6A655893F0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48" authorId="426" shapeId="0" xr:uid="{46A14620-0C68-448A-9412-C0F271B888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48" authorId="427" shapeId="0" xr:uid="{89DADCB7-C43B-4815-BA1E-D957F9929A3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48" authorId="428" shapeId="0" xr:uid="{68569072-619E-41B3-A4C7-489895189D6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49" authorId="429" shapeId="0" xr:uid="{FA8B7EBD-578A-4868-B984-0A6E433A658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49" authorId="430" shapeId="0" xr:uid="{8AE939F5-1D4E-4E60-A508-AC0D0C7EC3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49" authorId="431" shapeId="0" xr:uid="{5AC9524A-BD04-4C35-A0C4-F03EA6E643F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49" authorId="432" shapeId="0" xr:uid="{0F6896E9-77B2-46B6-9F0F-384C8D50EFF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49" authorId="433" shapeId="0" xr:uid="{BC7CA65B-EF12-40D7-9130-FEFFFCE785B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50" authorId="434" shapeId="0" xr:uid="{8112CCE9-5F7F-49AD-9671-AA3BD43BEF8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50" authorId="435" shapeId="0" xr:uid="{37B4F173-0A4F-4F4A-9A34-B8C5D1C932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50" authorId="436" shapeId="0" xr:uid="{4CBD869D-3950-477D-84AB-9D779B70CC4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50" authorId="437" shapeId="0" xr:uid="{623028CA-5345-40B7-B2EB-6744A4A626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50" authorId="438" shapeId="0" xr:uid="{34EB59F4-3A16-458C-8CBB-B5FD2B8CE1E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51" authorId="439" shapeId="0" xr:uid="{8FF4F310-5E57-4DB2-AFB8-D081FD07AC5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51" authorId="440" shapeId="0" xr:uid="{3E618E84-512E-4F05-AA74-51EA473CB5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51" authorId="441" shapeId="0" xr:uid="{21256124-2C27-4451-AFC2-32E74CFC435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51" authorId="442" shapeId="0" xr:uid="{A3786A2D-F398-4921-8F1B-50917022ACB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51" authorId="443" shapeId="0" xr:uid="{B340A236-62CC-41CA-82A8-C5CFF56DE9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52" authorId="444" shapeId="0" xr:uid="{C3420953-CE77-4F6F-89D8-19CD17ADFB8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52" authorId="445" shapeId="0" xr:uid="{8ED51CAC-6E68-4443-A568-213ACB4F4F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52" authorId="446" shapeId="0" xr:uid="{EFA42C0F-BDD1-4BBB-9B57-03C0837869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52" authorId="447" shapeId="0" xr:uid="{74FE30A7-B599-4B57-8D1E-AE7365C702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52" authorId="448" shapeId="0" xr:uid="{56FEAE66-F194-4547-A92C-BA4C50613B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53" authorId="449" shapeId="0" xr:uid="{28B9695E-8152-4675-9A52-5C697DCFEE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53" authorId="450" shapeId="0" xr:uid="{B737D9E9-8DC9-496D-A361-5AF081F004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53" authorId="451" shapeId="0" xr:uid="{DFFB0409-34DD-44AC-9039-AE3BC219DC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53" authorId="452" shapeId="0" xr:uid="{FCDFD635-30B9-4A06-A867-8B3684C2CF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53" authorId="453" shapeId="0" xr:uid="{B3A9BBA1-7C74-4DDB-822C-ACEE449F0F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54" authorId="454" shapeId="0" xr:uid="{BAB67C77-5C3D-4DFD-BFE0-2F22F23F46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54" authorId="455" shapeId="0" xr:uid="{17B35861-1163-4B3A-8977-3C87974A11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54" authorId="456" shapeId="0" xr:uid="{87294D8B-0960-4FFA-8BAD-A925A39AC8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54" authorId="457" shapeId="0" xr:uid="{2148986A-C111-4E09-9054-6B9118C21F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54" authorId="458" shapeId="0" xr:uid="{64177D22-4F92-4B67-8C3D-AC316DCBC7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55" authorId="459" shapeId="0" xr:uid="{155DB4D4-B56A-4753-9DA9-4BB0BC1953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55" authorId="460" shapeId="0" xr:uid="{E6D731F9-1FD1-472A-8D8D-4E0092B3935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55" authorId="461" shapeId="0" xr:uid="{6FC475C7-D298-414B-9B9F-D08A2F76DD4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55" authorId="462" shapeId="0" xr:uid="{9FC3F6E9-05B8-4572-AABE-E737A0EB70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55" authorId="463" shapeId="0" xr:uid="{B61EA53E-3164-4582-A616-380F99691A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56" authorId="464" shapeId="0" xr:uid="{FE56C3DB-00C3-4BCC-8750-228D026C94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56" authorId="465" shapeId="0" xr:uid="{79DEDA15-8033-4A7E-87E9-866A42E57E8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56" authorId="466" shapeId="0" xr:uid="{E4F7C36F-2C6C-41D7-B1A0-54FF57A1EF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56" authorId="467" shapeId="0" xr:uid="{C346F252-7978-4DEE-B100-73ECDD75EC6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56" authorId="468" shapeId="0" xr:uid="{B209164F-C566-4948-BA1E-4CB9B348A79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57" authorId="469" shapeId="0" xr:uid="{B52FAB53-AD80-4CCA-AC7F-1AAE284C51C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57" authorId="470" shapeId="0" xr:uid="{6EAAD482-E5EF-444B-99D3-11584235EF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57" authorId="471" shapeId="0" xr:uid="{1DF6E169-7C9A-4DAB-A889-0C0CDB24BA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57" authorId="472" shapeId="0" xr:uid="{7A0BDD02-A523-4DA6-B516-B0BA927028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57" authorId="473" shapeId="0" xr:uid="{0B7D73A8-2193-4A2B-BB38-6F45CC6F3E8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58" authorId="474" shapeId="0" xr:uid="{E3245F56-38CF-443D-9361-B0AFE7027E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58" authorId="475" shapeId="0" xr:uid="{027EE118-2543-4BCD-A9FE-CCC81487846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58" authorId="476" shapeId="0" xr:uid="{C26DAB8C-094E-4E10-BC2B-31BB773A0F3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58" authorId="477" shapeId="0" xr:uid="{AF251887-59AE-424C-B279-93C09A3449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58" authorId="478" shapeId="0" xr:uid="{8A462445-BBA4-47ED-87B2-463DAE14BA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59" authorId="479" shapeId="0" xr:uid="{CA381E08-3DD3-4761-9842-1142C03D33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59" authorId="480" shapeId="0" xr:uid="{3D63862D-5CCA-4B12-ACD8-E4CF1DCB60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59" authorId="481" shapeId="0" xr:uid="{AF7A5DED-E1F7-4201-A818-C7A4011123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59" authorId="482" shapeId="0" xr:uid="{A7E72BF5-A141-4A79-9E88-745109375A5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59" authorId="483" shapeId="0" xr:uid="{1CB89AAD-F2FF-4A4C-AB53-9C54A4CAD9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60" authorId="484" shapeId="0" xr:uid="{9B54FFFA-FFD1-44D0-A9EF-9B25EC9D71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60" authorId="485" shapeId="0" xr:uid="{E0C99328-9C06-461E-94F3-A85FDAB43C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60" authorId="486" shapeId="0" xr:uid="{031ED82C-4890-46BB-B03E-64D1D73ACAB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60" authorId="487" shapeId="0" xr:uid="{25C9C199-289E-4D88-B34D-5554589FE21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60" authorId="488" shapeId="0" xr:uid="{F7EDFFF4-AF04-4530-B10A-AA79D7B5E8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61" authorId="489" shapeId="0" xr:uid="{DA457C40-71CD-459A-B5A4-4CE367D5746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61" authorId="490" shapeId="0" xr:uid="{34D8D2E0-0F7D-4244-AB6F-F2E2CCC03C7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61" authorId="491" shapeId="0" xr:uid="{C1531C77-5EA4-46C6-BE30-604694671D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61" authorId="492" shapeId="0" xr:uid="{BD266741-FBBB-45CF-A475-D7582308FE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61" authorId="493" shapeId="0" xr:uid="{3889D777-6B31-4A1E-AE19-6BEDB495DB1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62" authorId="494" shapeId="0" xr:uid="{490EB56C-22F4-480D-9B65-94C30FB49EB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62" authorId="495" shapeId="0" xr:uid="{6839D9CD-756D-4139-A2B3-7B5384577A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62" authorId="496" shapeId="0" xr:uid="{67D5F0A8-4688-4646-88DB-568FDD01884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62" authorId="497" shapeId="0" xr:uid="{AABCFB68-94FA-4AD9-A099-4FB9F9B3B0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62" authorId="498" shapeId="0" xr:uid="{3E9B73B8-EBFC-45A4-A511-B0CD5591AC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63" authorId="499" shapeId="0" xr:uid="{438349D0-62AC-4688-8D21-5211FBFF71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63" authorId="500" shapeId="0" xr:uid="{84EF5C2A-7BFB-4A7E-ABD7-DA048F8C59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63" authorId="501" shapeId="0" xr:uid="{E11B199A-5E5F-4723-A96F-716524E2639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63" authorId="502" shapeId="0" xr:uid="{A61C15E2-4401-4594-AC80-378F1975556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63" authorId="503" shapeId="0" xr:uid="{114D493A-6819-4EA8-B800-AA3BB7957B5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64" authorId="504" shapeId="0" xr:uid="{460C5CC6-C787-4835-B72E-40733302FC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64" authorId="505" shapeId="0" xr:uid="{4E84E81A-679E-4BB9-8E91-474EA2D315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64" authorId="506" shapeId="0" xr:uid="{A7C07D84-6F97-4934-83A4-DD3F704596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64" authorId="507" shapeId="0" xr:uid="{584C88DA-AF88-446B-AF35-4C18CA83DC8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64" authorId="508" shapeId="0" xr:uid="{7049E209-B16A-427C-A8EA-03A46B6CF8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65" authorId="509" shapeId="0" xr:uid="{4A23F126-9554-4F44-9E08-A06C2FA815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65" authorId="510" shapeId="0" xr:uid="{30DC69F8-AFCA-4A25-9346-0C15CED74D0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65" authorId="511" shapeId="0" xr:uid="{D88EF7CC-73EC-420B-9BEF-6571CD4006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65" authorId="512" shapeId="0" xr:uid="{E1580A69-CB02-4C2F-BA92-F6441031BC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65" authorId="513" shapeId="0" xr:uid="{8FEDD99D-D266-4E75-92D2-982781180A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66" authorId="514" shapeId="0" xr:uid="{F18AFBBA-94F0-466B-91A3-4E8B79B70AF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66" authorId="515" shapeId="0" xr:uid="{17F577B1-621E-4368-B4F2-C551EEC1F4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66" authorId="516" shapeId="0" xr:uid="{FF22171F-8D1B-43EB-BDFC-79F490C4B7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66" authorId="517" shapeId="0" xr:uid="{8D01FA28-31FA-4B7F-AF5A-6B696C709F1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66" authorId="518" shapeId="0" xr:uid="{20E373E0-0F88-4FF2-B351-07FE6B0876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67" authorId="519" shapeId="0" xr:uid="{AAA3C913-629F-4331-ACDD-2FC563995D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67" authorId="520" shapeId="0" xr:uid="{CBB33404-11A1-46BE-A9A4-AC693BDC822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67" authorId="521" shapeId="0" xr:uid="{25D1D706-DBA1-4438-AF08-9E3EDBF077F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67" authorId="522" shapeId="0" xr:uid="{AB8BF12E-3749-4AF9-8517-74422DE37A8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67" authorId="523" shapeId="0" xr:uid="{F815BC23-1700-43D6-9E82-3F7C451501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68" authorId="524" shapeId="0" xr:uid="{121BD6AE-D257-4795-978D-65E5626CD7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68" authorId="525" shapeId="0" xr:uid="{E7F12368-D0AF-4D50-ADB5-4AAC5C79A8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68" authorId="526" shapeId="0" xr:uid="{58EECDE4-95EA-47C8-AEBB-72DBE7BB79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68" authorId="527" shapeId="0" xr:uid="{03BF3C23-E871-4A18-ABC2-DF289ED0F6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68" authorId="528" shapeId="0" xr:uid="{77E086CB-6C6F-4180-9563-F1325FE591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69" authorId="529" shapeId="0" xr:uid="{37320831-C8E6-4864-8C0C-62AA63264B2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69" authorId="530" shapeId="0" xr:uid="{A6AADB63-1D61-4E18-841B-6AB684FD24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69" authorId="531" shapeId="0" xr:uid="{3C99560D-53C5-4793-80FF-F7F68D87A9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69" authorId="532" shapeId="0" xr:uid="{3950A7C3-0831-4835-A1E1-B27F80783FE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69" authorId="533" shapeId="0" xr:uid="{3B75209D-9C9A-4FB2-A3F8-188ED8E8CB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70" authorId="534" shapeId="0" xr:uid="{649C4B85-A380-4341-867A-9F93D9985B6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70" authorId="535" shapeId="0" xr:uid="{FF32B8A6-B9F9-4C4D-8644-9A74A81D46E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70" authorId="536" shapeId="0" xr:uid="{B1216B16-461A-450D-8B1C-E5483240D4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70" authorId="537" shapeId="0" xr:uid="{D200FA1A-9F49-445F-AE05-1EB8F4B18F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70" authorId="538" shapeId="0" xr:uid="{6BB480F1-CE14-4117-9E7D-9342F19415E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71" authorId="539" shapeId="0" xr:uid="{60C9DCA3-6059-48FB-BE82-72C87E41C2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71" authorId="540" shapeId="0" xr:uid="{65D86CC7-51CA-4D1D-B6D0-38BA1578E0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71" authorId="541" shapeId="0" xr:uid="{24252F31-B1FF-4D25-9E98-BE7595EB80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71" authorId="542" shapeId="0" xr:uid="{2438C75C-038B-49E9-9DD6-21AD176B22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71" authorId="543" shapeId="0" xr:uid="{B8F39C1D-D6BF-4D0E-9775-5C887156CB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72" authorId="544" shapeId="0" xr:uid="{29E5290B-7E1B-458C-A8E0-BD5DE0A196F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72" authorId="545" shapeId="0" xr:uid="{FAC36078-BA84-44BF-90A4-CDEFE31D84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72" authorId="546" shapeId="0" xr:uid="{70DB5A46-CF4B-4A95-906A-99211A02C9F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72" authorId="547" shapeId="0" xr:uid="{19520E09-ED7B-4224-9ECB-A1A9A7BEB2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72" authorId="548" shapeId="0" xr:uid="{B1D0A954-1D26-404B-BBA0-D8A37EB0174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73" authorId="549" shapeId="0" xr:uid="{57566A64-7EE4-47C5-9F91-EB944429C3C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73" authorId="550" shapeId="0" xr:uid="{FE90BB2D-8F29-425C-8B36-4D0A405383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73" authorId="551" shapeId="0" xr:uid="{0A17F04F-3D6E-417E-93E8-941F5F941F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73" authorId="552" shapeId="0" xr:uid="{4AC1CAE0-89FE-4593-9BCE-151BE7FB42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73" authorId="553" shapeId="0" xr:uid="{CC9519D2-4670-4268-9B2D-A403D0A430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74" authorId="554" shapeId="0" xr:uid="{234FEE7F-2DE5-40D2-AD21-245B803C79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74" authorId="555" shapeId="0" xr:uid="{BA8CB2F4-B009-488D-B0D4-001759ED99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74" authorId="556" shapeId="0" xr:uid="{18D44055-66B7-4734-8F34-2CE020A11C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74" authorId="557" shapeId="0" xr:uid="{6C9DB449-2B3F-44F1-B823-BC8F0EDF60F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74" authorId="558" shapeId="0" xr:uid="{B00C0C82-2655-48D2-9C4A-FEB3B8A5ED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75" authorId="559" shapeId="0" xr:uid="{A4F5FF68-BA90-4BC7-9AB8-3D9DDA06E7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75" authorId="560" shapeId="0" xr:uid="{D8F4A9FA-CABA-46AB-A705-244605391FD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75" authorId="561" shapeId="0" xr:uid="{0613DC27-4808-4BF7-B2E6-B25566882D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75" authorId="562" shapeId="0" xr:uid="{0BDDAEAB-D67C-4EDC-BFE2-58DE27DD8F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75" authorId="563" shapeId="0" xr:uid="{1BFA446B-C002-4957-B7B7-B9BBA06B5B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76" authorId="564" shapeId="0" xr:uid="{40E94D2B-EA1A-4292-A8DA-373EA89D6E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76" authorId="565" shapeId="0" xr:uid="{F4D28A92-2FD1-4A17-AE45-03F5B6E5E68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76" authorId="566" shapeId="0" xr:uid="{77B47C5D-0AF6-49C9-8E76-CE2A71C4BF0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76" authorId="567" shapeId="0" xr:uid="{9DFD9BB7-D6D9-4CDC-AC58-3A9C829AAEA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76" authorId="568" shapeId="0" xr:uid="{AA3D35C2-AF00-4E32-8EB4-66A33B6DC1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77" authorId="569" shapeId="0" xr:uid="{B7666B8E-D0E2-41C9-B3D7-521D5D67FB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77" authorId="570" shapeId="0" xr:uid="{0E2C5308-0BB5-41C0-A9E6-3DD30778536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77" authorId="571" shapeId="0" xr:uid="{E4E6243E-C471-4374-826C-B32FF10462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77" authorId="572" shapeId="0" xr:uid="{8D483821-002B-4AC4-9FEB-1FE0C42E5CA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77" authorId="573" shapeId="0" xr:uid="{0C169DCD-D598-41FF-8F18-7B437F60EC4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78" authorId="574" shapeId="0" xr:uid="{A1A9B0BE-BBEE-4E9D-87B9-6856BE51FB3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78" authorId="575" shapeId="0" xr:uid="{646A3C4A-2476-4515-8C94-A4FDD6CA2EA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78" authorId="576" shapeId="0" xr:uid="{A071D400-F5C4-492C-A99A-77CEF041C0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78" authorId="577" shapeId="0" xr:uid="{67E91777-3744-456D-8390-C33E2CC78E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78" authorId="578" shapeId="0" xr:uid="{D81ECD06-9B20-45C1-85C6-CE09B30833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79" authorId="579" shapeId="0" xr:uid="{50AB6736-4886-4A58-8A1D-9D52AB3D09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79" authorId="580" shapeId="0" xr:uid="{9C38CA5A-F9D4-4DC4-A0C2-7ECFCCFACC1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79" authorId="581" shapeId="0" xr:uid="{975D3F34-6579-4E29-AEDA-0C8BF2330D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79" authorId="582" shapeId="0" xr:uid="{F7F9DC6D-345B-41AA-8216-743603B3F7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79" authorId="583" shapeId="0" xr:uid="{D8692D72-6565-40D4-A6F7-CA3E26714FB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80" authorId="584" shapeId="0" xr:uid="{BC0975E4-BDA4-4FDD-B7EB-FBB6B20AEDE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80" authorId="585" shapeId="0" xr:uid="{4421467E-2408-413E-8138-56D710509AE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80" authorId="586" shapeId="0" xr:uid="{581D2332-0CBE-49E8-9002-8A047905343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80" authorId="587" shapeId="0" xr:uid="{11D6A194-2246-4493-B78B-5B2EBAD11D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80" authorId="588" shapeId="0" xr:uid="{BE48D3AD-F6C4-4BB3-8DB3-B312D15459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81" authorId="589" shapeId="0" xr:uid="{2E74F38E-07F1-47F7-89A2-BA03B429CDF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81" authorId="590" shapeId="0" xr:uid="{342FA494-5728-4A65-94E8-E3A80CABF7B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81" authorId="591" shapeId="0" xr:uid="{1FAC253E-0B35-4965-80BB-61BEF3FC7F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81" authorId="592" shapeId="0" xr:uid="{13CC8377-AEC0-4530-B297-742E327B845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81" authorId="593" shapeId="0" xr:uid="{5AC02E62-06B9-4A83-BC85-427126742A0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82" authorId="594" shapeId="0" xr:uid="{280DD34B-3D4C-41D4-97E6-B8BB011BB7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82" authorId="595" shapeId="0" xr:uid="{F115C6CB-9D33-432F-BC5E-3ED6688104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82" authorId="596" shapeId="0" xr:uid="{D680BCA3-F08F-4BDF-84D7-8054C81FDA8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82" authorId="597" shapeId="0" xr:uid="{9963F296-4B6B-4703-B8B5-4A8EBB2280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82" authorId="598" shapeId="0" xr:uid="{1E72B9D4-C0D0-4400-9D1C-590162D597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83" authorId="599" shapeId="0" xr:uid="{B20A8078-DF24-4B79-BEC7-B8DE1BEEB2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83" authorId="600" shapeId="0" xr:uid="{9396DC46-549A-42CF-B9F5-22827582DC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83" authorId="601" shapeId="0" xr:uid="{8A325D22-7B67-44AD-82E4-FF695CA47C7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83" authorId="602" shapeId="0" xr:uid="{8F8B7CFE-71FC-4D8C-8072-E85F519AA8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83" authorId="603" shapeId="0" xr:uid="{C0F89270-D84F-4F4E-AB23-7EE7E8865E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84" authorId="604" shapeId="0" xr:uid="{8FDADB68-A8D6-4CAA-83A6-15E57A9456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84" authorId="605" shapeId="0" xr:uid="{B85B2F83-E126-4A45-A195-B11ED0C24E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84" authorId="606" shapeId="0" xr:uid="{BE2E82B5-8727-4AE4-8B7A-A114A1FE45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84" authorId="607" shapeId="0" xr:uid="{DD9E6484-419D-47B1-8770-BB7EF366769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84" authorId="608" shapeId="0" xr:uid="{5665D9FF-5B3C-43B7-A0BB-CD5E9F259B5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85" authorId="609" shapeId="0" xr:uid="{169AAD0E-6CEB-478F-B8AE-7AA24C6C988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85" authorId="610" shapeId="0" xr:uid="{5CE23346-BC04-4F2A-B652-9A91701A623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85" authorId="611" shapeId="0" xr:uid="{DBF00471-A577-4520-BD3E-7522A7C2549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85" authorId="612" shapeId="0" xr:uid="{3AB5AAFB-A0CD-4FAE-AADA-EBF2630F98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85" authorId="613" shapeId="0" xr:uid="{3DBCF2FC-DF83-4621-9A24-0F2A4BAF9E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86" authorId="614" shapeId="0" xr:uid="{ABE9FF68-6D2C-42B1-92B9-E9D7C60712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86" authorId="615" shapeId="0" xr:uid="{ABF0C930-331D-40E0-9770-ACC81633DBE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86" authorId="616" shapeId="0" xr:uid="{CC22A426-52E0-49EF-917F-582419C2B9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86" authorId="617" shapeId="0" xr:uid="{A903E6EA-2D58-4FA3-8621-ACDAA147F1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86" authorId="618" shapeId="0" xr:uid="{5E9ACF81-1674-46D5-BF44-1680C648A81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87" authorId="619" shapeId="0" xr:uid="{B000A83C-5E1B-4996-8022-DFFC2B65C7A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87" authorId="620" shapeId="0" xr:uid="{8F84898E-63E8-44D9-8658-4BC1AD5DF0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87" authorId="621" shapeId="0" xr:uid="{C1207B20-7094-4C7F-86E2-7BA64D9352C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87" authorId="622" shapeId="0" xr:uid="{7B917CBD-ADBB-4ACD-8179-2E4EAACE28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87" authorId="623" shapeId="0" xr:uid="{44082F39-BB76-41B3-A310-CE2E9C2A728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88" authorId="624" shapeId="0" xr:uid="{13BD13E6-6176-444A-AFFF-0E04931CC45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88" authorId="625" shapeId="0" xr:uid="{E077F325-9566-4CB4-AEBC-2BBA6D6979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88" authorId="626" shapeId="0" xr:uid="{5B748754-8E2D-413E-AB2B-DE0681D468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88" authorId="627" shapeId="0" xr:uid="{2C6137FC-C58A-4CF9-88D9-47FAEE89129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88" authorId="628" shapeId="0" xr:uid="{8402A60F-6A15-4EF5-B7D8-56EEF65F76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89" authorId="629" shapeId="0" xr:uid="{88CC3895-3EDF-4089-8CB0-D35E5DDE0B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89" authorId="630" shapeId="0" xr:uid="{B68483DB-558C-4C6B-A9EC-45A0EEC00BF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89" authorId="631" shapeId="0" xr:uid="{DE6DAAEF-A433-4082-9826-1FD1EAD6535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89" authorId="632" shapeId="0" xr:uid="{4AD3A018-AF5C-4098-97CB-538F10D1F4A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89" authorId="633" shapeId="0" xr:uid="{7E4523D3-E72E-4326-B9F3-8944B74EC68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90" authorId="634" shapeId="0" xr:uid="{34F292EB-FCDB-4D49-BD52-91D3BA2048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90" authorId="635" shapeId="0" xr:uid="{4ABAE8CF-A331-424B-BA81-916CC260BE8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90" authorId="636" shapeId="0" xr:uid="{C825399A-6475-48FA-97D0-93BC1EDF63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90" authorId="637" shapeId="0" xr:uid="{909EC28D-A438-4E1A-A2F4-FC6A620E51F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90" authorId="638" shapeId="0" xr:uid="{E0E4D8F4-15D8-4606-976D-3A374D462E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91" authorId="639" shapeId="0" xr:uid="{91D7432B-923A-4584-BB45-45C963034F7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91" authorId="640" shapeId="0" xr:uid="{B8029359-B697-4098-B243-500011A5584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91" authorId="641" shapeId="0" xr:uid="{BBED5155-C1AD-494A-9844-AB25F77950D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91" authorId="642" shapeId="0" xr:uid="{91B69D62-4724-442D-813D-DC9EB853E03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91" authorId="643" shapeId="0" xr:uid="{F3830451-8E2B-4B3D-9B77-D12DF308A41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92" authorId="644" shapeId="0" xr:uid="{91C0BF27-ADF6-41F7-8732-762B76C523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92" authorId="645" shapeId="0" xr:uid="{CA0FEC53-FD73-435C-9F5A-971BEC7A97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92" authorId="646" shapeId="0" xr:uid="{592FA179-C2E9-4147-A3B6-277DD8414AF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92" authorId="647" shapeId="0" xr:uid="{D3AC2C3F-5190-484A-8228-03CC2E8E8CE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92" authorId="648" shapeId="0" xr:uid="{D6A4D741-D1EF-4C8A-9B56-B1643BC4F7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93" authorId="649" shapeId="0" xr:uid="{5F0C49B1-16D5-4E40-AA89-516004E8FF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93" authorId="650" shapeId="0" xr:uid="{6B3D70A8-46A8-447D-9ECB-8AC0FCD32C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93" authorId="651" shapeId="0" xr:uid="{34421E8C-BF75-4C6F-8749-C08D3C77897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93" authorId="652" shapeId="0" xr:uid="{7F7134CF-25DD-476F-A58A-8FD032BF51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93" authorId="653" shapeId="0" xr:uid="{B8399159-7D43-4F93-AA53-D9195051F7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94" authorId="654" shapeId="0" xr:uid="{26073A1A-ADDC-4525-967A-E0A0C4F267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94" authorId="655" shapeId="0" xr:uid="{464F2336-16C6-47F0-B62F-81E28453357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94" authorId="656" shapeId="0" xr:uid="{92254BA9-F337-4239-A873-E2D6390346E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94" authorId="657" shapeId="0" xr:uid="{40034E56-7787-44EA-9176-7AF5CA42F4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94" authorId="658" shapeId="0" xr:uid="{CC7DBD35-7B1D-46B3-A48A-C92FD7A0602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95" authorId="659" shapeId="0" xr:uid="{1D1530F1-3B28-4ED7-906B-C0FFA58436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95" authorId="660" shapeId="0" xr:uid="{C031EC74-41D0-4A3D-A00F-7C91C36C7E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95" authorId="661" shapeId="0" xr:uid="{565605FF-A09D-41B4-ACFB-6E2F983E44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95" authorId="662" shapeId="0" xr:uid="{C21A8329-A4A3-4DD0-BC37-877AAA77F2A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95" authorId="663" shapeId="0" xr:uid="{A0AE4B3F-54A0-4F91-86EB-6B9C8DB671E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96" authorId="664" shapeId="0" xr:uid="{0AB3D786-4196-426D-BABA-4EEFD1D9EB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96" authorId="665" shapeId="0" xr:uid="{8D800731-4C09-4508-A7F4-2F9AA532CD0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96" authorId="666" shapeId="0" xr:uid="{72B6F4DD-BC3F-4E9E-A0F6-E3361D5957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96" authorId="667" shapeId="0" xr:uid="{E117334C-AE71-437A-AA97-0968864733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96" authorId="668" shapeId="0" xr:uid="{38B0ADF1-C837-4F30-9E15-60ED782212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97" authorId="669" shapeId="0" xr:uid="{6AAD82C8-25C0-4E78-9819-A9993D0A19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97" authorId="670" shapeId="0" xr:uid="{EA20A992-EF17-49A8-917E-C970C1C070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97" authorId="671" shapeId="0" xr:uid="{3A555FF2-A22F-4827-AEA1-4AECADD289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97" authorId="672" shapeId="0" xr:uid="{A84C026A-6817-406D-94AF-D1A587CBC7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97" authorId="673" shapeId="0" xr:uid="{7032103D-7CF3-4542-A4AE-7419249DF73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98" authorId="674" shapeId="0" xr:uid="{7DD46ED7-1D0D-49C4-80F9-0D94E3382D3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98" authorId="675" shapeId="0" xr:uid="{4436AFF1-4F00-4989-BA54-26F5A961C58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98" authorId="676" shapeId="0" xr:uid="{83CBA684-5E15-41BE-85AE-4BB2567C5D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98" authorId="677" shapeId="0" xr:uid="{A87AF50C-096F-4793-82A6-9B131C6683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98" authorId="678" shapeId="0" xr:uid="{1B461800-4007-4035-BB58-84681D819C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199" authorId="679" shapeId="0" xr:uid="{C8DCA841-03D6-4CE6-B44C-89FF3932A5C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199" authorId="680" shapeId="0" xr:uid="{CC8FC346-08DC-4092-8ECD-3EBB386E906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199" authorId="681" shapeId="0" xr:uid="{837C9C8E-2147-4273-AB40-E011F1DFCC7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199" authorId="682" shapeId="0" xr:uid="{68C0A521-D170-4E43-88B7-A330B5F3BD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199" authorId="683" shapeId="0" xr:uid="{5CB52B60-8C1D-454D-8E25-2CDAEBA72E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00" authorId="684" shapeId="0" xr:uid="{F735AE80-A88C-4514-9007-501CA20683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00" authorId="685" shapeId="0" xr:uid="{C31D7988-B9A3-4C67-89EB-3D2245243A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00" authorId="686" shapeId="0" xr:uid="{90AF2B8A-2C08-4BF5-A7AD-14DE031CCBA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00" authorId="687" shapeId="0" xr:uid="{A4E5CD90-037C-47E8-908E-F1BC7E01515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00" authorId="688" shapeId="0" xr:uid="{BEC3EA35-7523-4FF5-A21F-1B8BE3BE44B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01" authorId="689" shapeId="0" xr:uid="{A3BD3C7B-DC95-461D-AC60-46D47D7296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01" authorId="690" shapeId="0" xr:uid="{66D0B088-1D4B-4B6F-90DF-3E439EA6C4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01" authorId="691" shapeId="0" xr:uid="{3383C46C-11C9-4BE9-A86A-481FFE7019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01" authorId="692" shapeId="0" xr:uid="{69E414A5-1963-4325-BD04-EFADF4D9833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01" authorId="693" shapeId="0" xr:uid="{CD21D6E3-AB7D-4992-AFBA-64B70F81FE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02" authorId="694" shapeId="0" xr:uid="{7154A0BC-D1D0-4A84-92EE-7C000F5C0EA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02" authorId="695" shapeId="0" xr:uid="{043867C2-3AF6-4945-B482-3B79D225F4C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02" authorId="696" shapeId="0" xr:uid="{20E002C2-04A0-4EBF-9BAD-94C16FAE84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02" authorId="697" shapeId="0" xr:uid="{0194FCEE-A381-4779-83F9-E3882C256D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02" authorId="698" shapeId="0" xr:uid="{E2871B1C-4A5E-4069-B820-B285763C69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03" authorId="699" shapeId="0" xr:uid="{736CD4F0-4554-46D1-B80E-6980BF45E9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03" authorId="700" shapeId="0" xr:uid="{99135769-A8A8-4943-B929-7E440D85A2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03" authorId="701" shapeId="0" xr:uid="{85467E71-12BC-4EA3-9391-578F405280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03" authorId="702" shapeId="0" xr:uid="{FA6BC380-C659-4F99-884E-12F7724CC9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03" authorId="703" shapeId="0" xr:uid="{B390C8C2-59C6-42E0-A2F9-317E50C07C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04" authorId="704" shapeId="0" xr:uid="{14670DB9-42F1-4AC2-9FD6-076525F03F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04" authorId="705" shapeId="0" xr:uid="{CFB1B383-BCAF-41D5-9B83-E38C07C0AE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04" authorId="706" shapeId="0" xr:uid="{2812C7C6-4BC4-4C63-950C-5D2529033CA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04" authorId="707" shapeId="0" xr:uid="{66ABE081-DEDB-4508-8F3D-73D2DE5BA1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04" authorId="708" shapeId="0" xr:uid="{12D1A19B-CC04-4A9C-988A-4D20458AE6C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05" authorId="709" shapeId="0" xr:uid="{17F9AA7F-1854-4D00-8AD1-920187EECD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05" authorId="710" shapeId="0" xr:uid="{FB8975A7-A7B2-4F6C-98A0-E2E29B1128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05" authorId="711" shapeId="0" xr:uid="{B1F41DCF-FE38-43B2-89D7-9C99568F53B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05" authorId="712" shapeId="0" xr:uid="{C30B777E-93C2-4121-B0A3-E5C015977E8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05" authorId="713" shapeId="0" xr:uid="{2F16CF2F-2E5F-445A-87A7-7C2F3D9A1D2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06" authorId="714" shapeId="0" xr:uid="{741C4173-B2CC-43AE-8BFE-B5A3E605DFD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06" authorId="715" shapeId="0" xr:uid="{A312037F-89B5-4798-A14B-727A3C3C13C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06" authorId="716" shapeId="0" xr:uid="{DDD9BFC7-5907-4B7B-9815-36627FC0440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06" authorId="717" shapeId="0" xr:uid="{46F44BE5-4F02-48B8-B017-792F8985B4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06" authorId="718" shapeId="0" xr:uid="{9C314B23-DDDC-401B-8EC1-B59A167797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07" authorId="719" shapeId="0" xr:uid="{0911F9DD-B7F2-45A1-8869-3CDF6A42389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07" authorId="720" shapeId="0" xr:uid="{53CC6EB5-DBDE-477E-9CBE-4F65383A31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07" authorId="721" shapeId="0" xr:uid="{60ADBA3C-84E5-47BA-A03F-363A9A236B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07" authorId="722" shapeId="0" xr:uid="{9EECF585-9322-4BF4-879D-787FB23A28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07" authorId="723" shapeId="0" xr:uid="{F43B6E9F-FA03-46C8-9921-F285639D42D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08" authorId="724" shapeId="0" xr:uid="{77B3DA24-D107-4BF7-8046-52EB7C0E14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08" authorId="725" shapeId="0" xr:uid="{2DFF3B86-C358-4850-AB28-87C22EB32F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08" authorId="726" shapeId="0" xr:uid="{FAF2BDEC-D836-4086-AAEE-C9F597AFA7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08" authorId="727" shapeId="0" xr:uid="{FFF6EBBA-B37E-488F-9C9A-899A379DEBC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08" authorId="728" shapeId="0" xr:uid="{CF816176-2061-44F0-9934-2712C137667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09" authorId="729" shapeId="0" xr:uid="{CA2E3D67-2699-40E3-864C-634F4F69E9D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09" authorId="730" shapeId="0" xr:uid="{CB9E0193-ADED-42A4-B2D5-6EBA1B444A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09" authorId="731" shapeId="0" xr:uid="{C7394D3B-0585-4BDD-B322-53B111A6F7F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09" authorId="732" shapeId="0" xr:uid="{D8CA2462-F685-487E-81C3-43611CEB5A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09" authorId="733" shapeId="0" xr:uid="{DBFC1275-8C5E-4A9D-A065-1FCBC31C4C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10" authorId="734" shapeId="0" xr:uid="{20798CE8-7BAB-4FC5-9D41-8E521E8EA9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10" authorId="735" shapeId="0" xr:uid="{51AEA095-53FC-4BD4-84DA-B8F12AFAF2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10" authorId="736" shapeId="0" xr:uid="{D12FFE70-7BF0-4CBC-9088-46C25F3935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10" authorId="737" shapeId="0" xr:uid="{299B8D3E-7CC3-456F-991D-51E610A28D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10" authorId="738" shapeId="0" xr:uid="{40492C50-6876-4E88-AFE2-00B0DAB63A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11" authorId="739" shapeId="0" xr:uid="{396CFD59-1665-4B9B-AF48-5414C05DE0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11" authorId="740" shapeId="0" xr:uid="{D3069042-FBBA-49EE-BFC2-DB75879B3B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11" authorId="741" shapeId="0" xr:uid="{6FAB7102-A52E-400C-BA7B-B5776E7A078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11" authorId="742" shapeId="0" xr:uid="{0D5CE20F-CBBE-4955-9E2C-60E7B6BD44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11" authorId="743" shapeId="0" xr:uid="{DF075240-744C-41A9-8FAD-69BE64B760B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12" authorId="744" shapeId="0" xr:uid="{989A7BB2-2813-47EF-96DB-3DE77E9935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12" authorId="745" shapeId="0" xr:uid="{BFE77136-9C43-44AD-B4AF-EED2015C699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12" authorId="746" shapeId="0" xr:uid="{5B353C0E-EED4-425E-9897-9221DD0B9C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12" authorId="747" shapeId="0" xr:uid="{347B8FB4-1FAD-4A33-A32E-7783706FC4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12" authorId="748" shapeId="0" xr:uid="{AF7B4B81-A5E3-4908-A046-C0ADFE505E8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13" authorId="749" shapeId="0" xr:uid="{607039B9-3F44-4479-865D-B119DBD734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13" authorId="750" shapeId="0" xr:uid="{DFF2315E-777A-47E6-BF07-0C66FC6744E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13" authorId="751" shapeId="0" xr:uid="{752724FE-ECCE-43B8-9B49-0DBBE52128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13" authorId="752" shapeId="0" xr:uid="{0A7DA42F-C8D0-44A9-974C-BE78B7F02A1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13" authorId="753" shapeId="0" xr:uid="{4E9EE2E6-DCB6-4854-A432-CA3CE9FE955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14" authorId="754" shapeId="0" xr:uid="{CAC7323E-C1A7-420F-AC28-38968AA646F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14" authorId="755" shapeId="0" xr:uid="{40490B46-F885-4A51-9247-A2CC9E412A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14" authorId="756" shapeId="0" xr:uid="{76EBF09C-E4E2-4391-9B46-630C351AC3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14" authorId="757" shapeId="0" xr:uid="{35840AEE-65B3-4F26-8068-CF24CF68D0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14" authorId="758" shapeId="0" xr:uid="{BF2430C9-E408-44FE-8970-C6C249DB3D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15" authorId="759" shapeId="0" xr:uid="{E9235C8D-FD61-429D-B853-22CC848EA6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15" authorId="760" shapeId="0" xr:uid="{464D0257-8B56-468A-B3F2-2B4A3790B0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15" authorId="761" shapeId="0" xr:uid="{6D45B3AD-D0BF-4D64-B2B1-C8535B0FBD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15" authorId="762" shapeId="0" xr:uid="{F1372BB0-673B-4043-A99D-2C560295197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15" authorId="763" shapeId="0" xr:uid="{615DD2CC-3DA8-4A5A-A693-98F58C7A393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16" authorId="764" shapeId="0" xr:uid="{C66EA0CE-1D45-45C4-9A43-FA83D74DC30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16" authorId="765" shapeId="0" xr:uid="{D439C834-48FE-4AAC-A0F2-6E09086EC70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16" authorId="766" shapeId="0" xr:uid="{D034E57E-70F1-4651-9C9A-0E7244779B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16" authorId="767" shapeId="0" xr:uid="{840F82A8-1587-44B4-A204-22B2F567A9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16" authorId="768" shapeId="0" xr:uid="{0BDA23A2-B11C-4825-B0F1-3093DCF512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17" authorId="769" shapeId="0" xr:uid="{4D1F4F96-DD7B-4674-B569-331ED3BA69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17" authorId="770" shapeId="0" xr:uid="{0F67CE9F-6C83-403A-9A03-DBEC737D282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17" authorId="771" shapeId="0" xr:uid="{AA3B2078-76B0-4858-86BB-C1ABFAEE08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17" authorId="772" shapeId="0" xr:uid="{649690DE-CFB1-4A1B-A0E1-CF34C16242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17" authorId="773" shapeId="0" xr:uid="{EBAC6D2D-5D49-4B01-B2FD-0900321F49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18" authorId="774" shapeId="0" xr:uid="{86D4F9C8-7FBB-4EBE-A666-60547A0E5E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18" authorId="775" shapeId="0" xr:uid="{F1219F12-328F-4C34-B414-B566EAD484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18" authorId="776" shapeId="0" xr:uid="{7D2496D9-2C33-4858-8515-D174D24F55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18" authorId="777" shapeId="0" xr:uid="{8C96FE59-0709-4D08-9C09-F15693E3093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18" authorId="778" shapeId="0" xr:uid="{9082358F-1599-42BC-8064-5AA2E98B71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19" authorId="779" shapeId="0" xr:uid="{4C5AC3C3-D157-4773-9D4B-903BF2991C8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19" authorId="780" shapeId="0" xr:uid="{30586F1D-18F3-408F-A62E-65B8A344D48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19" authorId="781" shapeId="0" xr:uid="{8A692AED-1A0C-4EEA-AEB4-75AD99342A8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19" authorId="782" shapeId="0" xr:uid="{200148C6-EE9D-4B02-BF5A-E5AC22B315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19" authorId="783" shapeId="0" xr:uid="{F2AEE373-FA2A-4913-B0B9-652BBED5C2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20" authorId="784" shapeId="0" xr:uid="{D69C9119-3FFD-4A37-9E5C-9CC09B59090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20" authorId="785" shapeId="0" xr:uid="{27EBC4D9-586A-4FC8-9649-1C646EF5123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20" authorId="786" shapeId="0" xr:uid="{C01230A1-324B-48DD-AF64-0C932F376A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20" authorId="787" shapeId="0" xr:uid="{19BB8E0D-82ED-4637-94E3-B447E9D8D37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20" authorId="788" shapeId="0" xr:uid="{006490DA-E335-44B2-AE40-3C75B8FDB2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21" authorId="789" shapeId="0" xr:uid="{1CA9829B-57BA-4415-B29D-AB659111DF5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21" authorId="790" shapeId="0" xr:uid="{A7618A37-A1D5-4021-A87B-C1073FD70EC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21" authorId="791" shapeId="0" xr:uid="{8BD0E2FC-C807-4444-9936-E4539D23B52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21" authorId="792" shapeId="0" xr:uid="{FA0C1ECF-916A-415E-9985-3E0157780A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21" authorId="793" shapeId="0" xr:uid="{DCE0C610-F8B5-4688-B8F9-279E5D0B00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22" authorId="794" shapeId="0" xr:uid="{18214DAD-599D-4A5F-B55B-B859550F26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22" authorId="795" shapeId="0" xr:uid="{5ADD7E80-6573-43B7-82A3-BE3C3A94066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22" authorId="796" shapeId="0" xr:uid="{8A97AF99-3DFE-4B47-B03F-E2DF860331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22" authorId="797" shapeId="0" xr:uid="{1D7AE462-1A09-4D69-B2CD-AF86C50161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22" authorId="798" shapeId="0" xr:uid="{19234DCD-CA07-41F6-A9CF-4A6852DACB5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23" authorId="799" shapeId="0" xr:uid="{E99C3C74-6978-43D7-A4AB-E87B1C85277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23" authorId="800" shapeId="0" xr:uid="{9CE565A6-ACA7-45D1-9717-19B5FDA653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23" authorId="801" shapeId="0" xr:uid="{9D4AB50E-5817-4E3F-91A6-26D8B562222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23" authorId="802" shapeId="0" xr:uid="{2B89BBC7-559B-4DCC-AD48-5C70B98263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23" authorId="803" shapeId="0" xr:uid="{C0E9631F-37BF-45D5-9058-BC01BAAE19D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24" authorId="804" shapeId="0" xr:uid="{00E7A7FE-F9E9-41B8-A543-6FBA890307F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24" authorId="805" shapeId="0" xr:uid="{B6612A4F-DAFE-407E-B7D9-6A25530DB1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24" authorId="806" shapeId="0" xr:uid="{CAB8F6F0-DA4A-4982-94DE-2E111263DC2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24" authorId="807" shapeId="0" xr:uid="{AD0DBCAE-883A-4A0D-BA1E-031CF1194D7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24" authorId="808" shapeId="0" xr:uid="{1C029FB8-CFCF-4040-9E70-3D42BF083F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25" authorId="809" shapeId="0" xr:uid="{6C9A27A5-4904-4530-B644-57FD67BF4D0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25" authorId="810" shapeId="0" xr:uid="{560BD569-E8C5-40CF-9094-A53D419A78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25" authorId="811" shapeId="0" xr:uid="{694C13A0-5A3B-43AB-9553-D355320AC66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25" authorId="812" shapeId="0" xr:uid="{11C58572-10C4-4E37-B818-DA8C45432ED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25" authorId="813" shapeId="0" xr:uid="{0407188B-E5F4-4934-BD15-2EA4B45D2EC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26" authorId="814" shapeId="0" xr:uid="{5D9E6E51-0771-4C3E-9B47-0032470C3F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26" authorId="815" shapeId="0" xr:uid="{60D8FD9B-BE04-4ED0-AF17-5133623D82E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26" authorId="816" shapeId="0" xr:uid="{ACB56BAE-93E6-4128-A75E-290CDB5442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26" authorId="817" shapeId="0" xr:uid="{CC564363-34FE-4C9E-95CD-EF8562A334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26" authorId="818" shapeId="0" xr:uid="{59A4C6AE-9ABD-410C-B47E-A3A9EA6C18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27" authorId="819" shapeId="0" xr:uid="{A363219D-DA30-4A29-87CE-60681C0D2C2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27" authorId="820" shapeId="0" xr:uid="{5B906D3C-7D31-481B-8581-863A838280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27" authorId="821" shapeId="0" xr:uid="{CD8C5916-E294-414D-AD70-C481C21D27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27" authorId="822" shapeId="0" xr:uid="{F6B0D115-8A24-4B73-AD51-CF90863E444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27" authorId="823" shapeId="0" xr:uid="{1861F80F-66C6-4A39-A322-AC9818134A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28" authorId="824" shapeId="0" xr:uid="{1F3155A8-8F35-4BA1-8486-CB7ADD13EA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28" authorId="825" shapeId="0" xr:uid="{5301B8DB-E249-41CF-A569-C60A759E04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28" authorId="826" shapeId="0" xr:uid="{798326A3-57F8-48E8-8C28-8B34488BC7B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28" authorId="827" shapeId="0" xr:uid="{79E13FBA-10B4-4701-966F-7DABE46E060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28" authorId="828" shapeId="0" xr:uid="{8FE00746-D293-4A55-B882-8515F22A57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29" authorId="829" shapeId="0" xr:uid="{F7CD3B93-8B31-4FAC-AED2-11941DC94B3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29" authorId="830" shapeId="0" xr:uid="{30368B1C-FED6-4F19-A35C-B4E3B18740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29" authorId="831" shapeId="0" xr:uid="{B15C72B5-819B-4783-B94B-95BCD6F552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29" authorId="832" shapeId="0" xr:uid="{2ED3BB30-B4E8-4B3D-82EB-5B3C17ADA5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29" authorId="833" shapeId="0" xr:uid="{91A52C4A-940D-4383-A3A3-C9E4D0DA371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30" authorId="834" shapeId="0" xr:uid="{1E5AB46C-6EE9-4D99-99C8-B21AD0ECCA5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30" authorId="835" shapeId="0" xr:uid="{F1DE750C-C408-4460-961B-10CC079126B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30" authorId="836" shapeId="0" xr:uid="{BD84A810-3209-4DD9-9061-96C55A9C9E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30" authorId="837" shapeId="0" xr:uid="{6C4B54FE-CED5-4101-86B8-162EEC97F86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30" authorId="838" shapeId="0" xr:uid="{0EDF84D8-88C4-4A97-AC90-F730C43348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31" authorId="839" shapeId="0" xr:uid="{8D19B340-2853-4CE5-8790-CDCF22C3F57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31" authorId="840" shapeId="0" xr:uid="{6BB26DCE-6042-4D61-8904-4E5C103A072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31" authorId="841" shapeId="0" xr:uid="{3E306DB3-3CCF-433A-818F-0537C5A10B2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31" authorId="842" shapeId="0" xr:uid="{5964C5E5-6A1A-4CF9-B28C-6AC9A59E349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31" authorId="843" shapeId="0" xr:uid="{C89E9838-6AB5-4412-9BE7-27852FFB03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32" authorId="844" shapeId="0" xr:uid="{46BDD285-B862-43DB-B6CF-776D36BAEA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32" authorId="845" shapeId="0" xr:uid="{0D35E8CC-1C53-45D8-A324-933CDAFBD6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32" authorId="846" shapeId="0" xr:uid="{1A8294FE-337C-439C-AD3D-802F3A46A4C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32" authorId="847" shapeId="0" xr:uid="{4178ADED-5718-4983-9CA3-8C830A271AF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32" authorId="848" shapeId="0" xr:uid="{E744E5E7-C447-48B2-9BCE-32DE718D80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33" authorId="849" shapeId="0" xr:uid="{89689BDB-C745-4720-8456-858C606E39D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33" authorId="850" shapeId="0" xr:uid="{3D9238B1-415C-4F3A-B794-33B5CFACE40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33" authorId="851" shapeId="0" xr:uid="{6CE92A7C-7969-4839-B9BD-ED53D2F3A75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33" authorId="852" shapeId="0" xr:uid="{D09EF096-EC94-4858-8455-F4FA3192A87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33" authorId="853" shapeId="0" xr:uid="{2F2D5F58-1D3D-4907-9C7E-7E79A029E8B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34" authorId="854" shapeId="0" xr:uid="{08E49A69-70DA-4DB5-89CC-C3002A891F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34" authorId="855" shapeId="0" xr:uid="{59755F6D-6DB3-4E79-82EE-87809F8B5A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34" authorId="856" shapeId="0" xr:uid="{62D9DDB5-487E-407F-94F4-768154BC206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34" authorId="857" shapeId="0" xr:uid="{64CFCAEA-37D3-49B1-94A6-35C89B213B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34" authorId="858" shapeId="0" xr:uid="{07AA1A35-A883-4679-8156-FE88274DADA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35" authorId="859" shapeId="0" xr:uid="{BFB9B843-23AF-4586-92AC-D471128DD4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35" authorId="860" shapeId="0" xr:uid="{9A15B525-FB94-4E54-AABE-DD774BC5686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35" authorId="861" shapeId="0" xr:uid="{3E1C2715-9733-4806-8A0B-D0AD17479E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35" authorId="862" shapeId="0" xr:uid="{C72BB8AE-2E9B-4E6F-A87E-BB6E509B468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35" authorId="863" shapeId="0" xr:uid="{473A2BBB-62F4-4116-9ADE-EFC01664B4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36" authorId="864" shapeId="0" xr:uid="{4CA6582E-4660-4113-8BA6-38F2D1C9F6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36" authorId="865" shapeId="0" xr:uid="{27AE5C56-12DC-4D7D-9DCE-C9CAC521B45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36" authorId="866" shapeId="0" xr:uid="{06B897B3-975B-4AF0-9A62-7B47032FA9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36" authorId="867" shapeId="0" xr:uid="{1136B6E1-9F67-4C54-AFFE-1A29004ABED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36" authorId="868" shapeId="0" xr:uid="{3B6D7B4D-8635-4600-AFD2-8CFA545C47D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37" authorId="869" shapeId="0" xr:uid="{68DA30DF-8F8A-41A0-B336-6414DFFAEBE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37" authorId="870" shapeId="0" xr:uid="{D2BE1B23-A241-4806-9D9B-F352586745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37" authorId="871" shapeId="0" xr:uid="{132D83A2-E2CD-407C-B3C7-A922E48B0F1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37" authorId="872" shapeId="0" xr:uid="{0C2B8E5A-62C5-4CFE-94CA-0C29B855B72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37" authorId="873" shapeId="0" xr:uid="{D08B6FB7-9453-4FB5-9C07-662B35E4243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38" authorId="874" shapeId="0" xr:uid="{A90F1181-198F-4992-A87F-85D9DE03AA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38" authorId="875" shapeId="0" xr:uid="{73898761-4ED6-424F-A87D-7770907A50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38" authorId="876" shapeId="0" xr:uid="{5B3B99DB-0178-4A14-9775-1D4F865FB5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38" authorId="877" shapeId="0" xr:uid="{9397FEE6-1C86-48B4-8F0A-F41F722B70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38" authorId="878" shapeId="0" xr:uid="{15CDFE04-26CB-45F0-8D05-F14AE3706E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39" authorId="879" shapeId="0" xr:uid="{AFD2DDB4-FD45-4687-95B4-96052D03FC2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39" authorId="880" shapeId="0" xr:uid="{29EE3679-51E9-439B-8078-C4C7845B86A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39" authorId="881" shapeId="0" xr:uid="{32FFAF96-C9E1-4882-B9ED-3362A520B9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39" authorId="882" shapeId="0" xr:uid="{7A981C64-515D-41AF-A85D-3AFF860897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39" authorId="883" shapeId="0" xr:uid="{09822340-BBA8-4125-A82C-DB66449C9C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40" authorId="884" shapeId="0" xr:uid="{BD109B3B-1E7E-413A-B97F-710F700F37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40" authorId="885" shapeId="0" xr:uid="{87B02FFE-0F49-4ADA-8F68-50216DE6CF2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40" authorId="886" shapeId="0" xr:uid="{4DDBB1B9-0C41-4CA2-81D7-D7590923F0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40" authorId="887" shapeId="0" xr:uid="{E51198D5-0D04-48F9-A987-40BB4B9AFC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40" authorId="888" shapeId="0" xr:uid="{A5F9C610-862D-4F6E-83BA-47FD047A78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41" authorId="889" shapeId="0" xr:uid="{37CB06CE-6C55-49A6-9A7A-514B417718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41" authorId="890" shapeId="0" xr:uid="{05FD4066-1BB8-4321-AF1D-F33CD8C59F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41" authorId="891" shapeId="0" xr:uid="{53A6382D-7E33-43FB-A846-28BA60253F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41" authorId="892" shapeId="0" xr:uid="{924C794D-6F4D-4372-A6A7-2B24B18575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41" authorId="893" shapeId="0" xr:uid="{49A3D10A-9D4B-4F69-8738-86787E807C5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42" authorId="894" shapeId="0" xr:uid="{15A152DC-559B-47D2-8F20-4B285397A5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42" authorId="895" shapeId="0" xr:uid="{8A08AB5F-245E-49A8-A4F6-C66D23BA31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42" authorId="896" shapeId="0" xr:uid="{A48710E1-DBB0-427B-B18A-DBE0F7E994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42" authorId="897" shapeId="0" xr:uid="{50F89002-9F38-4549-917D-337419E087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42" authorId="898" shapeId="0" xr:uid="{5401E7E1-00C8-4ECC-B07F-36D79D255C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43" authorId="899" shapeId="0" xr:uid="{2CD75E58-8D97-4455-BFE6-4B715B6AA47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43" authorId="900" shapeId="0" xr:uid="{8B932A21-2608-49C3-9497-E37DCCD1AEA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43" authorId="901" shapeId="0" xr:uid="{BACF0B31-0058-4FF4-9755-F1153253A8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43" authorId="902" shapeId="0" xr:uid="{F21B00FB-7C7B-4DDA-AB77-431259C476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43" authorId="903" shapeId="0" xr:uid="{5FCEAF82-685E-4800-A728-B6F1894895C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44" authorId="904" shapeId="0" xr:uid="{35F610FB-2C05-46A4-A6F4-50BB3637B08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44" authorId="905" shapeId="0" xr:uid="{4DCE9CB6-BC4C-4D6E-87E8-98A0EC987F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44" authorId="906" shapeId="0" xr:uid="{806D5CEB-78CC-43F8-8675-96E635133E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44" authorId="907" shapeId="0" xr:uid="{B3FC8F38-820F-4CCC-985B-BE12578329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44" authorId="908" shapeId="0" xr:uid="{E1E06812-1D7A-4D03-AC17-4D009CF619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45" authorId="909" shapeId="0" xr:uid="{A9C94C40-D979-439E-B947-941BE5BF7F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45" authorId="910" shapeId="0" xr:uid="{A4ECF411-D1CB-45EB-B40B-249A0FC4B3E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45" authorId="911" shapeId="0" xr:uid="{058AED42-B4B3-4B9D-A32C-818846D409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45" authorId="912" shapeId="0" xr:uid="{73486EE5-F43F-41CA-AAA3-9F1E90AEF80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45" authorId="913" shapeId="0" xr:uid="{780CC55A-3A80-472D-A34A-750496ECAB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46" authorId="914" shapeId="0" xr:uid="{33A13F7F-5937-450E-85E0-C74E29CBA3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46" authorId="915" shapeId="0" xr:uid="{AED9E0FA-D9F0-4D08-B655-ECA5CD2E1CA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46" authorId="916" shapeId="0" xr:uid="{09A56B53-AD00-41E1-8BD4-F6299DCFB8D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46" authorId="917" shapeId="0" xr:uid="{E4822977-66FA-423C-A83A-F79DF1900C2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46" authorId="918" shapeId="0" xr:uid="{28C7FE53-3277-49D8-8BB0-6238B0BBE5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47" authorId="919" shapeId="0" xr:uid="{66A4C61C-15F3-43B3-8A20-311ED45D6C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47" authorId="920" shapeId="0" xr:uid="{81B15240-FC09-468D-9DFD-C1B90A60E8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47" authorId="921" shapeId="0" xr:uid="{316F07EA-AF5F-450B-A7D2-C0A560B5A9A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47" authorId="922" shapeId="0" xr:uid="{C7425990-FC43-41AF-84F3-EFF0527DDAF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47" authorId="923" shapeId="0" xr:uid="{21026CEF-094C-4CCD-B918-4ADB07BD1E7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48" authorId="924" shapeId="0" xr:uid="{2DB77B68-7DC3-480A-BF1A-D9C6E6D9FC1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48" authorId="925" shapeId="0" xr:uid="{8E1A0F73-CFE3-4868-84D6-A08634D748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48" authorId="926" shapeId="0" xr:uid="{60010711-09DC-480B-9972-BDCC156FB26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48" authorId="927" shapeId="0" xr:uid="{75A99691-550D-42C7-A30F-FE207363F4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48" authorId="928" shapeId="0" xr:uid="{66177B31-638B-48F5-B9BF-7F0DB29235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49" authorId="929" shapeId="0" xr:uid="{9C54CD9A-5B6D-4EE6-9DD6-A54345F89C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49" authorId="930" shapeId="0" xr:uid="{3944AA00-86B3-4BA2-9A06-278CF5193E4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49" authorId="931" shapeId="0" xr:uid="{08010065-F8D7-42D0-A8DE-00BE482A1F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49" authorId="932" shapeId="0" xr:uid="{AEE8A62F-B067-4FFA-8364-D5A4EE61F9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49" authorId="933" shapeId="0" xr:uid="{1FD31AAD-3649-4387-81EF-2D6AEEA0903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50" authorId="934" shapeId="0" xr:uid="{42B188DA-0948-4816-BC33-B89DE311A25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50" authorId="935" shapeId="0" xr:uid="{B4142441-01B0-4CB8-87F4-4BC5EC5B8C4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50" authorId="936" shapeId="0" xr:uid="{FABE7E2B-7B41-49EF-B705-0235009ACB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50" authorId="937" shapeId="0" xr:uid="{BE76CF8C-2D15-4771-A05B-62F83F17786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50" authorId="938" shapeId="0" xr:uid="{EDA32147-BFFE-45B3-BF7C-CE280610897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51" authorId="939" shapeId="0" xr:uid="{D6BBC8D0-B52E-43BF-BDD9-D21AD9AC1D4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51" authorId="940" shapeId="0" xr:uid="{4DCC566A-C7FB-4F20-BAD2-2EAEF63403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51" authorId="941" shapeId="0" xr:uid="{93A17A27-3943-4193-961A-CF749DD0521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51" authorId="942" shapeId="0" xr:uid="{C4E63EA1-422A-47E6-97B9-F34FD96FEAC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51" authorId="943" shapeId="0" xr:uid="{A7C04967-9D46-415E-BA34-003454876A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52" authorId="944" shapeId="0" xr:uid="{D5C87229-7679-407E-83AD-23551EF20F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52" authorId="945" shapeId="0" xr:uid="{085D1B87-B6B9-4711-B1E1-1911C3D124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52" authorId="946" shapeId="0" xr:uid="{F215D834-E722-49B5-8581-B1CB99A152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52" authorId="947" shapeId="0" xr:uid="{35F1581B-90FC-4A08-89CB-A33622E770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52" authorId="948" shapeId="0" xr:uid="{C08F1C90-4B3A-4983-AF90-C45D52EBE9B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53" authorId="949" shapeId="0" xr:uid="{2738E18E-F804-44CB-BEC1-63E5EB9056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53" authorId="950" shapeId="0" xr:uid="{17DACA5C-4C3F-46AA-9320-F9D3181E0BD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53" authorId="951" shapeId="0" xr:uid="{30DB011D-D6F2-48D6-8261-161B91D884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53" authorId="952" shapeId="0" xr:uid="{4021DF3F-90BE-44E3-A462-1EFEE6EFB19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53" authorId="953" shapeId="0" xr:uid="{D6DDCCCA-DA9B-4EF9-BB42-C25B25771F5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54" authorId="954" shapeId="0" xr:uid="{82512181-5968-425F-BB11-ABED405938A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54" authorId="955" shapeId="0" xr:uid="{74AF03B2-C1D3-46EF-8240-CB45F1E283B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54" authorId="956" shapeId="0" xr:uid="{D05432CC-CFE2-40E3-A11E-F54D5F7ECE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54" authorId="957" shapeId="0" xr:uid="{DD1089E5-6506-4546-9F2D-AAC994E13D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54" authorId="958" shapeId="0" xr:uid="{AFD77657-DDD0-4C45-BBC7-47343896FA8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55" authorId="959" shapeId="0" xr:uid="{270582CF-9132-43EE-9CB4-9AA820D8D57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55" authorId="960" shapeId="0" xr:uid="{AFB7E35B-DFC8-4BED-A15C-99C0CB79DAB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55" authorId="961" shapeId="0" xr:uid="{2A36B52A-5ADA-4F43-81B2-84B9CDCAB9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55" authorId="962" shapeId="0" xr:uid="{0DD0EF5F-3471-49CB-B35F-8EE19BB8A92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55" authorId="963" shapeId="0" xr:uid="{853549D3-F779-4174-BA8D-F00FD881839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56" authorId="964" shapeId="0" xr:uid="{70F99B1E-4B5D-462A-9639-53962657F4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56" authorId="965" shapeId="0" xr:uid="{15B7A57B-0B99-4680-8B19-B045467F36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56" authorId="966" shapeId="0" xr:uid="{D8A1D47A-BFD1-4926-8319-BCFA784B515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56" authorId="967" shapeId="0" xr:uid="{70E11E65-6B93-4076-920A-1634A7A732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56" authorId="968" shapeId="0" xr:uid="{C33C9DBB-A8AB-49D6-9B5B-1DE63DC0BE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57" authorId="969" shapeId="0" xr:uid="{FF6C99AA-37F6-4582-9F66-C6FBCA509A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57" authorId="970" shapeId="0" xr:uid="{F881C265-84E6-4C52-9F42-572713D2D24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57" authorId="971" shapeId="0" xr:uid="{7F5E522A-7C8B-462D-BA3C-847A86DEDD2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57" authorId="972" shapeId="0" xr:uid="{41F100C4-11C9-437C-910B-DB3771A113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57" authorId="973" shapeId="0" xr:uid="{24ED0B43-D201-4FBF-B0DA-9446EAA0DF5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58" authorId="974" shapeId="0" xr:uid="{ED7414E1-EA77-4CC1-A488-CDD08BD4AD6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58" authorId="975" shapeId="0" xr:uid="{640DD72A-0324-4B62-BA60-B955CE8D826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58" authorId="976" shapeId="0" xr:uid="{D685E9B8-787C-4B3B-8BF3-09912A12C97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58" authorId="977" shapeId="0" xr:uid="{20242A70-9F77-4DA8-A998-65A35D506AC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58" authorId="978" shapeId="0" xr:uid="{594CA1F3-91DE-466D-A456-78C61881B17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59" authorId="979" shapeId="0" xr:uid="{0AC40B45-3DBB-4499-8BBE-43D165C2C1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59" authorId="980" shapeId="0" xr:uid="{085E7C91-5F7F-4056-9C9E-96A2481444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59" authorId="981" shapeId="0" xr:uid="{45CBE364-4B63-4FEA-BD9A-6E2C631C2C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59" authorId="982" shapeId="0" xr:uid="{5D1DEB93-6B43-4405-854A-AECB5F7AAE8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59" authorId="983" shapeId="0" xr:uid="{A4B7193B-8E83-438F-9EC6-7F7250D5DA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60" authorId="984" shapeId="0" xr:uid="{804836E5-1767-436D-A812-9C8EC6166EB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60" authorId="985" shapeId="0" xr:uid="{33501672-87BC-46E9-863F-CA484E3243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60" authorId="986" shapeId="0" xr:uid="{780632B0-9120-4E0A-8317-8090EC540F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60" authorId="987" shapeId="0" xr:uid="{85A32A76-92BB-4D5C-9EC3-FA97CCC1223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60" authorId="988" shapeId="0" xr:uid="{6B2F53F4-5059-463E-A832-537420C0313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61" authorId="989" shapeId="0" xr:uid="{72EF5037-B232-44A4-AA5D-9916452724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61" authorId="990" shapeId="0" xr:uid="{74A3416D-5403-4A5B-976D-514DF6BCE1B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61" authorId="991" shapeId="0" xr:uid="{C5431E5D-5CA3-47F4-B279-E90568467D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61" authorId="992" shapeId="0" xr:uid="{1C0CDDF5-5457-4650-83FB-CB2FF95EE6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61" authorId="993" shapeId="0" xr:uid="{4BDE31E6-90E1-4BB0-9AD2-009EDE54C15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62" authorId="994" shapeId="0" xr:uid="{7B989800-B91A-4AA8-9A39-9DDB73F366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62" authorId="995" shapeId="0" xr:uid="{9CAA47ED-B60A-4CFC-BAA9-9B2A4DB0424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62" authorId="996" shapeId="0" xr:uid="{A9789654-A783-4C20-ACF0-49E98A912C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62" authorId="997" shapeId="0" xr:uid="{F85990E1-EA02-4465-9C3A-E57DFED535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62" authorId="998" shapeId="0" xr:uid="{F1629FA0-5D51-4EBF-A52A-073B7980A6D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63" authorId="999" shapeId="0" xr:uid="{50A1EB90-A4CB-4F1B-B6D6-F3C21A907C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63" authorId="1000" shapeId="0" xr:uid="{26692DBE-7ABC-4CD4-BEB5-CCEF8179977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63" authorId="1001" shapeId="0" xr:uid="{AB8263E6-052A-4067-B748-94F21818BCF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63" authorId="1002" shapeId="0" xr:uid="{7A10FA7F-E34D-4391-98C9-5BB6BC38B6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63" authorId="1003" shapeId="0" xr:uid="{89FCCAAD-DAA8-4EA9-8316-E300D1A4AA3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64" authorId="1004" shapeId="0" xr:uid="{CD77186E-FDF1-48C4-9060-B9769EE071B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64" authorId="1005" shapeId="0" xr:uid="{DA70A915-F2D9-4F1C-BC81-0E940D566C2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64" authorId="1006" shapeId="0" xr:uid="{8CD7F4C6-16E2-4923-B9D7-F8B6D4D8304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64" authorId="1007" shapeId="0" xr:uid="{2FCDE7A1-9167-434C-9F22-DA451668D42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64" authorId="1008" shapeId="0" xr:uid="{8F212FA8-CF3B-4C5D-8614-A13A842EF3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65" authorId="1009" shapeId="0" xr:uid="{E7C3AB75-FC42-4EFC-90BA-1331DD072E7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65" authorId="1010" shapeId="0" xr:uid="{E44FC734-D2EA-4BCB-A993-F02F1C5094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65" authorId="1011" shapeId="0" xr:uid="{AE310412-4DAC-423A-8E3F-CD38A81385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65" authorId="1012" shapeId="0" xr:uid="{40AD2BCF-560B-494F-A92A-96022B56F17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65" authorId="1013" shapeId="0" xr:uid="{31C9912C-A181-4E67-8226-CE1556D646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66" authorId="1014" shapeId="0" xr:uid="{F231DC14-9BDF-4E6E-B654-5168EEE70AA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66" authorId="1015" shapeId="0" xr:uid="{7F816D49-1F17-4FE0-BFC6-14906348377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66" authorId="1016" shapeId="0" xr:uid="{8EC2AF46-7EF5-443F-A382-BEAC35750A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66" authorId="1017" shapeId="0" xr:uid="{E5F830A2-2322-4EFF-AF52-D2DB5E87A4F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66" authorId="1018" shapeId="0" xr:uid="{2812F1AC-3952-4BD6-BE20-EE50B3BBF0E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J267" authorId="1019" shapeId="0" xr:uid="{ABB96D03-53FE-4AE5-86AA-B0D3A88638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K267" authorId="1020" shapeId="0" xr:uid="{69DAF2A1-E0A1-41FD-9A01-7D58C5AA22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L267" authorId="1021" shapeId="0" xr:uid="{21D36BE6-4913-44FD-AAD9-3CADE313675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M267" authorId="1022" shapeId="0" xr:uid="{1D29274B-8632-4C5D-A0B2-A2F90D308B4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 ref="N267" authorId="1023" shapeId="0" xr:uid="{DA1938F0-D55F-4BE7-8C8E-5D65737500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水中では約２倍の硬化時間が必要</t>
      </text>
    </comment>
  </commentList>
</comments>
</file>

<file path=xl/sharedStrings.xml><?xml version="1.0" encoding="utf-8"?>
<sst xmlns="http://schemas.openxmlformats.org/spreadsheetml/2006/main" count="4123" uniqueCount="279">
  <si>
    <t>GL</t>
    <phoneticPr fontId="1"/>
  </si>
  <si>
    <t>型式</t>
    <rPh sb="0" eb="2">
      <t>カタシキ</t>
    </rPh>
    <phoneticPr fontId="1"/>
  </si>
  <si>
    <t>タイプ</t>
    <phoneticPr fontId="1"/>
  </si>
  <si>
    <t>カートリッジ、注入</t>
    <rPh sb="7" eb="9">
      <t>チュウニュウ</t>
    </rPh>
    <phoneticPr fontId="1"/>
  </si>
  <si>
    <t>毒/激法規制</t>
    <rPh sb="0" eb="1">
      <t>ドク</t>
    </rPh>
    <rPh sb="2" eb="3">
      <t>ゲキ</t>
    </rPh>
    <rPh sb="3" eb="4">
      <t>ホウ</t>
    </rPh>
    <rPh sb="4" eb="6">
      <t>キセイ</t>
    </rPh>
    <phoneticPr fontId="1"/>
  </si>
  <si>
    <t>対象外</t>
    <rPh sb="0" eb="3">
      <t>タイショウガイ</t>
    </rPh>
    <phoneticPr fontId="1"/>
  </si>
  <si>
    <t>特長</t>
    <rPh sb="0" eb="2">
      <t>トクチョウ</t>
    </rPh>
    <phoneticPr fontId="1"/>
  </si>
  <si>
    <t>アンカー筋</t>
    <rPh sb="4" eb="5">
      <t>キン</t>
    </rPh>
    <phoneticPr fontId="1"/>
  </si>
  <si>
    <t>M10</t>
    <phoneticPr fontId="1"/>
  </si>
  <si>
    <t>硬化時間</t>
    <rPh sb="0" eb="2">
      <t>コウカ</t>
    </rPh>
    <rPh sb="2" eb="4">
      <t>ジカン</t>
    </rPh>
    <phoneticPr fontId="1"/>
  </si>
  <si>
    <t>24時間/5℃</t>
    <rPh sb="2" eb="4">
      <t>ジカン</t>
    </rPh>
    <phoneticPr fontId="1"/>
  </si>
  <si>
    <t>16時間/10℃</t>
    <rPh sb="2" eb="4">
      <t>ジカン</t>
    </rPh>
    <phoneticPr fontId="1"/>
  </si>
  <si>
    <t>8時間/20℃</t>
    <rPh sb="1" eb="3">
      <t>ジカン</t>
    </rPh>
    <phoneticPr fontId="1"/>
  </si>
  <si>
    <t>5時間/30℃</t>
    <rPh sb="1" eb="3">
      <t>ジカン</t>
    </rPh>
    <phoneticPr fontId="1"/>
  </si>
  <si>
    <t>4時間/35℃</t>
    <rPh sb="1" eb="3">
      <t>ジカン</t>
    </rPh>
    <phoneticPr fontId="1"/>
  </si>
  <si>
    <t>W3/8</t>
    <phoneticPr fontId="1"/>
  </si>
  <si>
    <t>D10</t>
    <phoneticPr fontId="1"/>
  </si>
  <si>
    <t>M12</t>
    <phoneticPr fontId="1"/>
  </si>
  <si>
    <t>W1/2</t>
    <phoneticPr fontId="1"/>
  </si>
  <si>
    <t>D13</t>
    <phoneticPr fontId="1"/>
  </si>
  <si>
    <t>M16</t>
    <phoneticPr fontId="1"/>
  </si>
  <si>
    <t>W5/8</t>
    <phoneticPr fontId="1"/>
  </si>
  <si>
    <t>D16</t>
    <phoneticPr fontId="1"/>
  </si>
  <si>
    <t>M20</t>
    <phoneticPr fontId="1"/>
  </si>
  <si>
    <t>W3/4</t>
    <phoneticPr fontId="1"/>
  </si>
  <si>
    <t>D19</t>
    <phoneticPr fontId="1"/>
  </si>
  <si>
    <t>M22</t>
    <phoneticPr fontId="1"/>
  </si>
  <si>
    <t>W7/8</t>
    <phoneticPr fontId="1"/>
  </si>
  <si>
    <t>D22</t>
    <phoneticPr fontId="1"/>
  </si>
  <si>
    <t>M24</t>
    <phoneticPr fontId="1"/>
  </si>
  <si>
    <t>D25</t>
    <phoneticPr fontId="1"/>
  </si>
  <si>
    <t>EL</t>
    <phoneticPr fontId="1"/>
  </si>
  <si>
    <t>-</t>
    <phoneticPr fontId="1"/>
  </si>
  <si>
    <t>速乾性、健康配慮</t>
    <rPh sb="0" eb="3">
      <t>ソッカンセイ</t>
    </rPh>
    <rPh sb="4" eb="6">
      <t>ケンコウ</t>
    </rPh>
    <rPh sb="6" eb="8">
      <t>ハイリョ</t>
    </rPh>
    <phoneticPr fontId="1"/>
  </si>
  <si>
    <t>M8</t>
    <phoneticPr fontId="1"/>
  </si>
  <si>
    <t>3時間/10℃</t>
    <rPh sb="1" eb="3">
      <t>ジカン</t>
    </rPh>
    <phoneticPr fontId="1"/>
  </si>
  <si>
    <t>1時間/20℃</t>
    <rPh sb="1" eb="3">
      <t>ジカン</t>
    </rPh>
    <phoneticPr fontId="1"/>
  </si>
  <si>
    <t>7時間/-5℃</t>
    <rPh sb="1" eb="3">
      <t>ジカン</t>
    </rPh>
    <phoneticPr fontId="1"/>
  </si>
  <si>
    <t>3時間/0℃</t>
    <rPh sb="1" eb="3">
      <t>ジカン</t>
    </rPh>
    <phoneticPr fontId="1"/>
  </si>
  <si>
    <t>1時間/10℃</t>
    <rPh sb="1" eb="3">
      <t>ジカン</t>
    </rPh>
    <phoneticPr fontId="1"/>
  </si>
  <si>
    <t>0.5時間/20℃</t>
    <rPh sb="3" eb="5">
      <t>ジカン</t>
    </rPh>
    <phoneticPr fontId="1"/>
  </si>
  <si>
    <t>ML</t>
    <phoneticPr fontId="1"/>
  </si>
  <si>
    <t>水とセメント容器一体型</t>
    <rPh sb="0" eb="1">
      <t>ミズ</t>
    </rPh>
    <rPh sb="6" eb="8">
      <t>ヨウキ</t>
    </rPh>
    <rPh sb="8" eb="11">
      <t>イッタイガタ</t>
    </rPh>
    <phoneticPr fontId="1"/>
  </si>
  <si>
    <t>12時間/5℃</t>
    <rPh sb="2" eb="4">
      <t>ジカン</t>
    </rPh>
    <phoneticPr fontId="1"/>
  </si>
  <si>
    <t>10時間/10℃</t>
    <rPh sb="2" eb="4">
      <t>ジカン</t>
    </rPh>
    <phoneticPr fontId="1"/>
  </si>
  <si>
    <t>カプセル型・回転/打撃方式</t>
    <rPh sb="4" eb="5">
      <t>ガタ</t>
    </rPh>
    <rPh sb="6" eb="8">
      <t>カイテン</t>
    </rPh>
    <rPh sb="9" eb="11">
      <t>ダゲキ</t>
    </rPh>
    <rPh sb="11" eb="13">
      <t>ホウシキ</t>
    </rPh>
    <phoneticPr fontId="1"/>
  </si>
  <si>
    <t>15時間/10℃</t>
    <rPh sb="2" eb="4">
      <t>ジカン</t>
    </rPh>
    <phoneticPr fontId="1"/>
  </si>
  <si>
    <t>2時間/30℃</t>
    <rPh sb="1" eb="3">
      <t>ジカン</t>
    </rPh>
    <phoneticPr fontId="1"/>
  </si>
  <si>
    <t>CX-10EN</t>
    <phoneticPr fontId="1"/>
  </si>
  <si>
    <t>CX-12EN</t>
    <phoneticPr fontId="1"/>
  </si>
  <si>
    <t>CX-16EN</t>
    <phoneticPr fontId="1"/>
  </si>
  <si>
    <t>CX-19TN</t>
    <phoneticPr fontId="1"/>
  </si>
  <si>
    <t>CX-22MN</t>
    <phoneticPr fontId="1"/>
  </si>
  <si>
    <t>CX-22TN</t>
    <phoneticPr fontId="1"/>
  </si>
  <si>
    <t>CX-25MN</t>
    <phoneticPr fontId="1"/>
  </si>
  <si>
    <t>CX-25TN</t>
    <phoneticPr fontId="1"/>
  </si>
  <si>
    <t>カプセル型・回転/打撃方式</t>
    <phoneticPr fontId="1"/>
  </si>
  <si>
    <t>32時間/-10℃</t>
    <rPh sb="2" eb="4">
      <t>ジカン</t>
    </rPh>
    <phoneticPr fontId="1"/>
  </si>
  <si>
    <t>8時間/0℃</t>
    <rPh sb="1" eb="3">
      <t>ジカン</t>
    </rPh>
    <phoneticPr fontId="1"/>
  </si>
  <si>
    <t>2時間/10℃</t>
    <rPh sb="1" eb="3">
      <t>ジカン</t>
    </rPh>
    <phoneticPr fontId="1"/>
  </si>
  <si>
    <t>0.25時間/30℃</t>
    <rPh sb="4" eb="6">
      <t>ジカン</t>
    </rPh>
    <phoneticPr fontId="1"/>
  </si>
  <si>
    <t>R-8N</t>
    <phoneticPr fontId="1"/>
  </si>
  <si>
    <t>D6</t>
    <phoneticPr fontId="1"/>
  </si>
  <si>
    <t>R-10N</t>
    <phoneticPr fontId="1"/>
  </si>
  <si>
    <t>R-12N</t>
    <phoneticPr fontId="1"/>
  </si>
  <si>
    <t>R-16N</t>
    <phoneticPr fontId="1"/>
  </si>
  <si>
    <t>R-19N</t>
    <phoneticPr fontId="1"/>
  </si>
  <si>
    <t>R-22N</t>
    <phoneticPr fontId="1"/>
  </si>
  <si>
    <t>R-25N</t>
    <phoneticPr fontId="1"/>
  </si>
  <si>
    <t>W1</t>
    <phoneticPr fontId="1"/>
  </si>
  <si>
    <t>R-30N</t>
    <phoneticPr fontId="1"/>
  </si>
  <si>
    <t>M30</t>
    <phoneticPr fontId="1"/>
  </si>
  <si>
    <t>D35</t>
    <phoneticPr fontId="1"/>
  </si>
  <si>
    <t>D32</t>
    <phoneticPr fontId="1"/>
  </si>
  <si>
    <t>R-36N</t>
    <phoneticPr fontId="1"/>
  </si>
  <si>
    <t>M36</t>
    <phoneticPr fontId="1"/>
  </si>
  <si>
    <t>D38</t>
    <phoneticPr fontId="1"/>
  </si>
  <si>
    <t>2時間/-10℃</t>
    <rPh sb="1" eb="3">
      <t>ジカン</t>
    </rPh>
    <phoneticPr fontId="1"/>
  </si>
  <si>
    <t>0.75時間/0℃</t>
    <rPh sb="4" eb="6">
      <t>ジカン</t>
    </rPh>
    <phoneticPr fontId="1"/>
  </si>
  <si>
    <t>0.42時間/5℃</t>
    <rPh sb="4" eb="6">
      <t>ジカン</t>
    </rPh>
    <phoneticPr fontId="1"/>
  </si>
  <si>
    <t>RM-8N</t>
    <phoneticPr fontId="1"/>
  </si>
  <si>
    <t>RM-10N</t>
    <phoneticPr fontId="1"/>
  </si>
  <si>
    <t>RM-12N</t>
    <phoneticPr fontId="1"/>
  </si>
  <si>
    <t>RM-16N</t>
    <phoneticPr fontId="1"/>
  </si>
  <si>
    <t>RM-19N</t>
    <phoneticPr fontId="1"/>
  </si>
  <si>
    <t>RM-22N</t>
    <phoneticPr fontId="1"/>
  </si>
  <si>
    <t>RM-25N</t>
    <phoneticPr fontId="1"/>
  </si>
  <si>
    <t>RM-30N</t>
    <phoneticPr fontId="1"/>
  </si>
  <si>
    <t>RM-36N</t>
    <phoneticPr fontId="1"/>
  </si>
  <si>
    <t>打ち込み型</t>
    <rPh sb="0" eb="1">
      <t>ウ</t>
    </rPh>
    <rPh sb="2" eb="3">
      <t>コ</t>
    </rPh>
    <rPh sb="4" eb="5">
      <t>ガタ</t>
    </rPh>
    <phoneticPr fontId="1"/>
  </si>
  <si>
    <t>PG-10N</t>
    <phoneticPr fontId="1"/>
  </si>
  <si>
    <t>PG-13N</t>
    <phoneticPr fontId="1"/>
  </si>
  <si>
    <t>PG-16N</t>
    <phoneticPr fontId="1"/>
  </si>
  <si>
    <t>PG-19N</t>
    <phoneticPr fontId="1"/>
  </si>
  <si>
    <t>7時間/0℃</t>
    <rPh sb="1" eb="3">
      <t>ジカン</t>
    </rPh>
    <phoneticPr fontId="1"/>
  </si>
  <si>
    <t>1.75時間/10℃</t>
    <rPh sb="4" eb="6">
      <t>ジカン</t>
    </rPh>
    <phoneticPr fontId="1"/>
  </si>
  <si>
    <t>0.5時間/30℃</t>
    <rPh sb="3" eb="5">
      <t>ジカン</t>
    </rPh>
    <phoneticPr fontId="1"/>
  </si>
  <si>
    <t>ELL</t>
    <phoneticPr fontId="1"/>
  </si>
  <si>
    <t>対象外</t>
    <rPh sb="0" eb="3">
      <t>タイショウガイ</t>
    </rPh>
    <phoneticPr fontId="1"/>
  </si>
  <si>
    <t>-</t>
    <phoneticPr fontId="1"/>
  </si>
  <si>
    <t>健康配慮</t>
    <rPh sb="0" eb="2">
      <t>ケンコウ</t>
    </rPh>
    <rPh sb="2" eb="4">
      <t>ハイリョ</t>
    </rPh>
    <phoneticPr fontId="1"/>
  </si>
  <si>
    <t>低価格帯、速乾性</t>
    <rPh sb="0" eb="4">
      <t>テイカカクタイ</t>
    </rPh>
    <rPh sb="5" eb="8">
      <t>ソッカンセイ</t>
    </rPh>
    <phoneticPr fontId="1"/>
  </si>
  <si>
    <t>M8</t>
    <phoneticPr fontId="1"/>
  </si>
  <si>
    <t>M10</t>
    <phoneticPr fontId="1"/>
  </si>
  <si>
    <t>W3/8</t>
    <phoneticPr fontId="1"/>
  </si>
  <si>
    <t>D10</t>
    <phoneticPr fontId="1"/>
  </si>
  <si>
    <t>M12</t>
    <phoneticPr fontId="1"/>
  </si>
  <si>
    <t>W1/2</t>
    <phoneticPr fontId="1"/>
  </si>
  <si>
    <t>D13</t>
    <phoneticPr fontId="1"/>
  </si>
  <si>
    <t>M16</t>
    <phoneticPr fontId="1"/>
  </si>
  <si>
    <t>W5/8</t>
    <phoneticPr fontId="1"/>
  </si>
  <si>
    <t>D16</t>
    <phoneticPr fontId="1"/>
  </si>
  <si>
    <t>M20</t>
    <phoneticPr fontId="1"/>
  </si>
  <si>
    <t>W3/4</t>
    <phoneticPr fontId="1"/>
  </si>
  <si>
    <t>D19</t>
    <phoneticPr fontId="1"/>
  </si>
  <si>
    <t>RV-1911</t>
    <phoneticPr fontId="1"/>
  </si>
  <si>
    <t>M18</t>
    <phoneticPr fontId="1"/>
  </si>
  <si>
    <t>RV-1913</t>
    <phoneticPr fontId="1"/>
  </si>
  <si>
    <t>RV-2213</t>
    <phoneticPr fontId="1"/>
  </si>
  <si>
    <t>M22</t>
    <phoneticPr fontId="1"/>
  </si>
  <si>
    <t>RV-2513</t>
    <phoneticPr fontId="1"/>
  </si>
  <si>
    <t>M24</t>
    <phoneticPr fontId="1"/>
  </si>
  <si>
    <t>RV-2515</t>
    <phoneticPr fontId="1"/>
  </si>
  <si>
    <t>M27</t>
    <phoneticPr fontId="1"/>
  </si>
  <si>
    <t>RV-3018</t>
    <phoneticPr fontId="1"/>
  </si>
  <si>
    <t>M30</t>
    <phoneticPr fontId="1"/>
  </si>
  <si>
    <t>RV-3021</t>
    <phoneticPr fontId="1"/>
  </si>
  <si>
    <t>RV-3625</t>
    <phoneticPr fontId="1"/>
  </si>
  <si>
    <t>M36</t>
    <phoneticPr fontId="1"/>
  </si>
  <si>
    <t>RV-4730</t>
    <phoneticPr fontId="1"/>
  </si>
  <si>
    <t>M42</t>
    <phoneticPr fontId="1"/>
  </si>
  <si>
    <t>RV-4735</t>
    <phoneticPr fontId="1"/>
  </si>
  <si>
    <t>M48</t>
    <phoneticPr fontId="1"/>
  </si>
  <si>
    <t>RV-5330</t>
    <phoneticPr fontId="1"/>
  </si>
  <si>
    <t>RV-5335</t>
    <phoneticPr fontId="1"/>
  </si>
  <si>
    <t>M56</t>
    <phoneticPr fontId="1"/>
  </si>
  <si>
    <t>RV-5320×2本</t>
    <rPh sb="9" eb="10">
      <t>ホン</t>
    </rPh>
    <phoneticPr fontId="1"/>
  </si>
  <si>
    <t>RV-5325×2本</t>
    <rPh sb="9" eb="10">
      <t>ホン</t>
    </rPh>
    <phoneticPr fontId="1"/>
  </si>
  <si>
    <t>M64</t>
    <phoneticPr fontId="1"/>
  </si>
  <si>
    <t>RV-5330×3本</t>
    <rPh sb="9" eb="10">
      <t>ホン</t>
    </rPh>
    <phoneticPr fontId="1"/>
  </si>
  <si>
    <t>M76</t>
    <phoneticPr fontId="1"/>
  </si>
  <si>
    <t>高温環境下施工可</t>
    <rPh sb="0" eb="2">
      <t>コウオン</t>
    </rPh>
    <rPh sb="2" eb="4">
      <t>カンキョウ</t>
    </rPh>
    <rPh sb="4" eb="5">
      <t>カ</t>
    </rPh>
    <rPh sb="5" eb="7">
      <t>セコウ</t>
    </rPh>
    <rPh sb="7" eb="8">
      <t>カ</t>
    </rPh>
    <phoneticPr fontId="1"/>
  </si>
  <si>
    <t>水中施工可</t>
    <rPh sb="0" eb="2">
      <t>スイチュウ</t>
    </rPh>
    <rPh sb="2" eb="4">
      <t>セコウ</t>
    </rPh>
    <rPh sb="4" eb="5">
      <t>カ</t>
    </rPh>
    <phoneticPr fontId="1"/>
  </si>
  <si>
    <t>水中施工可</t>
    <rPh sb="0" eb="2">
      <t>スイチュウ</t>
    </rPh>
    <rPh sb="2" eb="4">
      <t>セコウ</t>
    </rPh>
    <rPh sb="4" eb="5">
      <t>カ</t>
    </rPh>
    <phoneticPr fontId="1"/>
  </si>
  <si>
    <t>メーカー</t>
    <phoneticPr fontId="1"/>
  </si>
  <si>
    <t>日本デコラックス</t>
    <rPh sb="0" eb="2">
      <t>ニホン</t>
    </rPh>
    <phoneticPr fontId="1"/>
  </si>
  <si>
    <t>AsahiKASEI</t>
    <phoneticPr fontId="1"/>
  </si>
  <si>
    <t>HP-10</t>
    <phoneticPr fontId="1"/>
  </si>
  <si>
    <t>HP-12</t>
    <phoneticPr fontId="1"/>
  </si>
  <si>
    <t>HP-16</t>
    <phoneticPr fontId="1"/>
  </si>
  <si>
    <t>HP-20</t>
    <phoneticPr fontId="1"/>
  </si>
  <si>
    <t>HP-22</t>
    <phoneticPr fontId="1"/>
  </si>
  <si>
    <t>W7/8</t>
    <phoneticPr fontId="1"/>
  </si>
  <si>
    <t>D22</t>
    <phoneticPr fontId="1"/>
  </si>
  <si>
    <t>HP-24</t>
    <phoneticPr fontId="1"/>
  </si>
  <si>
    <t>W1-1/4</t>
    <phoneticPr fontId="1"/>
  </si>
  <si>
    <t>W1</t>
    <phoneticPr fontId="1"/>
  </si>
  <si>
    <t>D25</t>
    <phoneticPr fontId="1"/>
  </si>
  <si>
    <t>HP-30</t>
    <phoneticPr fontId="1"/>
  </si>
  <si>
    <t>D32</t>
    <phoneticPr fontId="1"/>
  </si>
  <si>
    <t>HP-1213</t>
    <phoneticPr fontId="1"/>
  </si>
  <si>
    <t>HP-1616</t>
    <phoneticPr fontId="1"/>
  </si>
  <si>
    <t>HP-1621</t>
    <phoneticPr fontId="1"/>
  </si>
  <si>
    <t>HP-2025</t>
    <phoneticPr fontId="1"/>
  </si>
  <si>
    <t>HP-20E</t>
    <phoneticPr fontId="1"/>
  </si>
  <si>
    <t>HP-22E</t>
    <phoneticPr fontId="1"/>
  </si>
  <si>
    <t>HP-24E</t>
    <phoneticPr fontId="1"/>
  </si>
  <si>
    <t>6時間/-5℃</t>
    <rPh sb="1" eb="3">
      <t>ジカン</t>
    </rPh>
    <phoneticPr fontId="1"/>
  </si>
  <si>
    <t>2時間/0℃</t>
    <rPh sb="1" eb="3">
      <t>ジカン</t>
    </rPh>
    <phoneticPr fontId="1"/>
  </si>
  <si>
    <t>0.67時間/10℃</t>
    <rPh sb="4" eb="6">
      <t>ジカン</t>
    </rPh>
    <phoneticPr fontId="1"/>
  </si>
  <si>
    <t>0.3時間/20℃</t>
    <rPh sb="3" eb="5">
      <t>ジカン</t>
    </rPh>
    <phoneticPr fontId="1"/>
  </si>
  <si>
    <t>0.17時間/30℃</t>
    <rPh sb="4" eb="6">
      <t>ジカン</t>
    </rPh>
    <phoneticPr fontId="1"/>
  </si>
  <si>
    <t>AP-8</t>
    <phoneticPr fontId="1"/>
  </si>
  <si>
    <t>W5/16</t>
    <phoneticPr fontId="1"/>
  </si>
  <si>
    <t>AP-10</t>
    <phoneticPr fontId="1"/>
  </si>
  <si>
    <t>AP-12</t>
    <phoneticPr fontId="1"/>
  </si>
  <si>
    <t>AP-16</t>
    <phoneticPr fontId="1"/>
  </si>
  <si>
    <t>AP-20</t>
    <phoneticPr fontId="1"/>
  </si>
  <si>
    <t>AP-22</t>
    <phoneticPr fontId="1"/>
  </si>
  <si>
    <t>AP-24</t>
    <phoneticPr fontId="1"/>
  </si>
  <si>
    <t>AP-30</t>
    <phoneticPr fontId="1"/>
  </si>
  <si>
    <t>AP-36</t>
    <phoneticPr fontId="1"/>
  </si>
  <si>
    <t>W1-1/2</t>
    <phoneticPr fontId="1"/>
  </si>
  <si>
    <t>D38</t>
    <phoneticPr fontId="1"/>
  </si>
  <si>
    <t>12時間/-20℃</t>
    <rPh sb="2" eb="4">
      <t>ジカン</t>
    </rPh>
    <phoneticPr fontId="1"/>
  </si>
  <si>
    <t>3時間/-10℃</t>
    <rPh sb="1" eb="3">
      <t>ジカン</t>
    </rPh>
    <phoneticPr fontId="1"/>
  </si>
  <si>
    <t>1時間/0℃</t>
    <rPh sb="1" eb="3">
      <t>ジカン</t>
    </rPh>
    <phoneticPr fontId="1"/>
  </si>
  <si>
    <t>0.5時間/10℃</t>
    <rPh sb="3" eb="5">
      <t>ジカン</t>
    </rPh>
    <phoneticPr fontId="1"/>
  </si>
  <si>
    <t>0.25時間/20℃</t>
    <rPh sb="4" eb="6">
      <t>ジカン</t>
    </rPh>
    <phoneticPr fontId="1"/>
  </si>
  <si>
    <t>AP-10S</t>
    <phoneticPr fontId="1"/>
  </si>
  <si>
    <t>AP-12S</t>
    <phoneticPr fontId="1"/>
  </si>
  <si>
    <t>AP-16S</t>
    <phoneticPr fontId="1"/>
  </si>
  <si>
    <t>AP-20S</t>
    <phoneticPr fontId="1"/>
  </si>
  <si>
    <t>AP-22S</t>
    <phoneticPr fontId="1"/>
  </si>
  <si>
    <t>AP-24S</t>
    <phoneticPr fontId="1"/>
  </si>
  <si>
    <t>AP-30S</t>
    <phoneticPr fontId="1"/>
  </si>
  <si>
    <t>AP-36S</t>
    <phoneticPr fontId="1"/>
  </si>
  <si>
    <t>AP-10L</t>
    <phoneticPr fontId="1"/>
  </si>
  <si>
    <t>AP-12L</t>
    <phoneticPr fontId="1"/>
  </si>
  <si>
    <t>AP-16L</t>
    <phoneticPr fontId="1"/>
  </si>
  <si>
    <t>AP-20L</t>
    <phoneticPr fontId="1"/>
  </si>
  <si>
    <t>AP-22L</t>
    <phoneticPr fontId="1"/>
  </si>
  <si>
    <t>AP-24L</t>
    <phoneticPr fontId="1"/>
  </si>
  <si>
    <t>AP-2016</t>
    <phoneticPr fontId="1"/>
  </si>
  <si>
    <t>打ち込み型</t>
    <phoneticPr fontId="1"/>
  </si>
  <si>
    <t>MU-8</t>
    <phoneticPr fontId="1"/>
  </si>
  <si>
    <t>M8</t>
    <phoneticPr fontId="1"/>
  </si>
  <si>
    <t>W5/16</t>
    <phoneticPr fontId="1"/>
  </si>
  <si>
    <t>MU-10</t>
    <phoneticPr fontId="1"/>
  </si>
  <si>
    <t>MU-12</t>
    <phoneticPr fontId="1"/>
  </si>
  <si>
    <t>MU-16</t>
    <phoneticPr fontId="1"/>
  </si>
  <si>
    <t>MU-20</t>
    <phoneticPr fontId="1"/>
  </si>
  <si>
    <t>1.17時間/10℃</t>
    <rPh sb="4" eb="6">
      <t>ジカン</t>
    </rPh>
    <phoneticPr fontId="1"/>
  </si>
  <si>
    <t>0.33時間/30℃</t>
    <rPh sb="4" eb="6">
      <t>ジカン</t>
    </rPh>
    <phoneticPr fontId="1"/>
  </si>
  <si>
    <t>M8</t>
    <phoneticPr fontId="1"/>
  </si>
  <si>
    <t>W5/16</t>
    <phoneticPr fontId="1"/>
  </si>
  <si>
    <t>D6</t>
    <phoneticPr fontId="1"/>
  </si>
  <si>
    <t>M10</t>
    <phoneticPr fontId="1"/>
  </si>
  <si>
    <t>W3/8</t>
    <phoneticPr fontId="1"/>
  </si>
  <si>
    <t>D10</t>
    <phoneticPr fontId="1"/>
  </si>
  <si>
    <t>M12</t>
    <phoneticPr fontId="1"/>
  </si>
  <si>
    <t>W1/2</t>
    <phoneticPr fontId="1"/>
  </si>
  <si>
    <t>D13</t>
    <phoneticPr fontId="1"/>
  </si>
  <si>
    <t>M16</t>
    <phoneticPr fontId="1"/>
  </si>
  <si>
    <t>W5/8</t>
    <phoneticPr fontId="1"/>
  </si>
  <si>
    <t>D16</t>
    <phoneticPr fontId="1"/>
  </si>
  <si>
    <t>M20</t>
    <phoneticPr fontId="1"/>
  </si>
  <si>
    <t>W3/4</t>
    <phoneticPr fontId="1"/>
  </si>
  <si>
    <t>D19</t>
    <phoneticPr fontId="1"/>
  </si>
  <si>
    <t>M22</t>
    <phoneticPr fontId="1"/>
  </si>
  <si>
    <t>W7/8</t>
    <phoneticPr fontId="1"/>
  </si>
  <si>
    <t>D22</t>
    <phoneticPr fontId="1"/>
  </si>
  <si>
    <t>M24</t>
    <phoneticPr fontId="1"/>
  </si>
  <si>
    <t>W1</t>
    <phoneticPr fontId="1"/>
  </si>
  <si>
    <t>D25</t>
    <phoneticPr fontId="1"/>
  </si>
  <si>
    <t>8時間/-5℃</t>
    <rPh sb="1" eb="3">
      <t>ジカン</t>
    </rPh>
    <phoneticPr fontId="1"/>
  </si>
  <si>
    <t>4時間/0℃</t>
    <rPh sb="1" eb="3">
      <t>ジカン</t>
    </rPh>
    <phoneticPr fontId="1"/>
  </si>
  <si>
    <t>1.5時間/10℃</t>
    <rPh sb="3" eb="5">
      <t>ジカン</t>
    </rPh>
    <phoneticPr fontId="1"/>
  </si>
  <si>
    <t>0.42時間/30℃</t>
    <rPh sb="4" eb="6">
      <t>ジカン</t>
    </rPh>
    <phoneticPr fontId="1"/>
  </si>
  <si>
    <t>EA-350,EA-500,EA-500S</t>
    <phoneticPr fontId="1"/>
  </si>
  <si>
    <t>EA-500W</t>
    <phoneticPr fontId="1"/>
  </si>
  <si>
    <t>低温施工</t>
    <rPh sb="0" eb="4">
      <t>テイオンセコウ</t>
    </rPh>
    <phoneticPr fontId="1"/>
  </si>
  <si>
    <t>6時間/-15℃</t>
    <rPh sb="1" eb="3">
      <t>ジカン</t>
    </rPh>
    <phoneticPr fontId="1"/>
  </si>
  <si>
    <t>2時間/-5℃</t>
    <rPh sb="1" eb="3">
      <t>ジカン</t>
    </rPh>
    <phoneticPr fontId="1"/>
  </si>
  <si>
    <t>0.33時間/10℃</t>
    <rPh sb="4" eb="6">
      <t>ジカン</t>
    </rPh>
    <phoneticPr fontId="1"/>
  </si>
  <si>
    <t>EX</t>
    <phoneticPr fontId="1"/>
  </si>
  <si>
    <t>湿潤面施工可</t>
    <rPh sb="0" eb="2">
      <t>シツジュン</t>
    </rPh>
    <rPh sb="2" eb="3">
      <t>メン</t>
    </rPh>
    <rPh sb="3" eb="5">
      <t>セコウ</t>
    </rPh>
    <rPh sb="5" eb="6">
      <t>カ</t>
    </rPh>
    <phoneticPr fontId="1"/>
  </si>
  <si>
    <t>M30</t>
    <phoneticPr fontId="1"/>
  </si>
  <si>
    <t>W1-1/4</t>
    <phoneticPr fontId="1"/>
  </si>
  <si>
    <t>D32</t>
    <phoneticPr fontId="1"/>
  </si>
  <si>
    <t>M36</t>
    <phoneticPr fontId="1"/>
  </si>
  <si>
    <t>W1-1/2</t>
    <phoneticPr fontId="1"/>
  </si>
  <si>
    <t>D38</t>
    <phoneticPr fontId="1"/>
  </si>
  <si>
    <t>M42</t>
    <phoneticPr fontId="1"/>
  </si>
  <si>
    <t>W1-3/4</t>
    <phoneticPr fontId="1"/>
  </si>
  <si>
    <t>D41</t>
    <phoneticPr fontId="1"/>
  </si>
  <si>
    <t>M48</t>
    <phoneticPr fontId="1"/>
  </si>
  <si>
    <t>W2</t>
    <phoneticPr fontId="1"/>
  </si>
  <si>
    <t>D51</t>
    <phoneticPr fontId="1"/>
  </si>
  <si>
    <t>16時間/15℃</t>
    <rPh sb="2" eb="4">
      <t>ジカン</t>
    </rPh>
    <phoneticPr fontId="1"/>
  </si>
  <si>
    <t>低温硬化、水中施工可</t>
    <rPh sb="0" eb="4">
      <t>テイオンコウカ</t>
    </rPh>
    <rPh sb="5" eb="9">
      <t>スイチュウセコウ</t>
    </rPh>
    <rPh sb="9" eb="10">
      <t>カ</t>
    </rPh>
    <phoneticPr fontId="1"/>
  </si>
  <si>
    <t>低温硬化、水中施工可、ショート</t>
    <rPh sb="0" eb="4">
      <t>テイオンコウカ</t>
    </rPh>
    <rPh sb="5" eb="9">
      <t>スイチュウセコウ</t>
    </rPh>
    <rPh sb="9" eb="10">
      <t>カ</t>
    </rPh>
    <phoneticPr fontId="1"/>
  </si>
  <si>
    <t>低温硬化、水中施工可、ロング</t>
    <rPh sb="0" eb="4">
      <t>テイオンコウカ</t>
    </rPh>
    <rPh sb="5" eb="9">
      <t>スイチュウセコウ</t>
    </rPh>
    <rPh sb="9" eb="10">
      <t>カ</t>
    </rPh>
    <phoneticPr fontId="1"/>
  </si>
  <si>
    <t>硬化時間2</t>
    <rPh sb="0" eb="2">
      <t>コウカジカン2</t>
    </rPh>
    <phoneticPr fontId="1"/>
  </si>
  <si>
    <t>硬化時間3</t>
    <rPh sb="0" eb="2">
      <t>コウカジカン3</t>
    </rPh>
    <phoneticPr fontId="1"/>
  </si>
  <si>
    <t>硬化時間4</t>
    <rPh sb="0" eb="2">
      <t>コウカジカン4</t>
    </rPh>
    <phoneticPr fontId="1"/>
  </si>
  <si>
    <t>硬化時間5</t>
    <rPh sb="0" eb="2">
      <t>コウカジカン5</t>
    </rPh>
    <phoneticPr fontId="1"/>
  </si>
  <si>
    <r>
      <rPr>
        <b/>
        <i/>
        <sz val="11"/>
        <color theme="1"/>
        <rFont val="游ゴシック"/>
        <family val="3"/>
        <charset val="128"/>
        <scheme val="minor"/>
      </rPr>
      <t>0.25</t>
    </r>
    <r>
      <rPr>
        <b/>
        <sz val="11"/>
        <color theme="1"/>
        <rFont val="游ゴシック"/>
        <family val="3"/>
        <charset val="128"/>
        <scheme val="minor"/>
      </rPr>
      <t>時間/30℃</t>
    </r>
    <rPh sb="4" eb="6">
      <t>ジカン</t>
    </rPh>
    <phoneticPr fontId="1"/>
  </si>
  <si>
    <t>0.08時間/20℃</t>
    <rPh sb="4" eb="6">
      <t>ジカン</t>
    </rPh>
    <phoneticPr fontId="1"/>
  </si>
  <si>
    <t>定価　円</t>
    <rPh sb="0" eb="2">
      <t>テイカ</t>
    </rPh>
    <rPh sb="3" eb="4">
      <t>エン</t>
    </rPh>
    <phoneticPr fontId="1"/>
  </si>
  <si>
    <t>容量</t>
    <rPh sb="0" eb="2">
      <t>ヨウリョウ</t>
    </rPh>
    <phoneticPr fontId="1"/>
  </si>
  <si>
    <t>-</t>
    <phoneticPr fontId="1"/>
  </si>
  <si>
    <t>-</t>
    <phoneticPr fontId="1"/>
  </si>
  <si>
    <t>記載なし</t>
    <rPh sb="0" eb="2">
      <t>キサイ</t>
    </rPh>
    <phoneticPr fontId="1"/>
  </si>
  <si>
    <t>穿孔径</t>
    <rPh sb="0" eb="3">
      <t>センコウケイ</t>
    </rPh>
    <phoneticPr fontId="1"/>
  </si>
  <si>
    <t>埋込長さ</t>
    <rPh sb="0" eb="2">
      <t>ウメコミ</t>
    </rPh>
    <rPh sb="2" eb="3">
      <t>ナガ</t>
    </rPh>
    <phoneticPr fontId="1"/>
  </si>
  <si>
    <t>長期許容引張強度</t>
    <rPh sb="0" eb="2">
      <t>チョウキ</t>
    </rPh>
    <rPh sb="2" eb="4">
      <t>キョヨウ</t>
    </rPh>
    <rPh sb="4" eb="6">
      <t>ヒッパリ</t>
    </rPh>
    <rPh sb="6" eb="8">
      <t>キョウド</t>
    </rPh>
    <phoneticPr fontId="1"/>
  </si>
  <si>
    <t>必要樹脂量</t>
    <rPh sb="0" eb="2">
      <t>ヒツヨウ</t>
    </rPh>
    <rPh sb="2" eb="4">
      <t>ジュシ</t>
    </rPh>
    <rPh sb="4" eb="5">
      <t>リョウ</t>
    </rPh>
    <phoneticPr fontId="1"/>
  </si>
  <si>
    <t>価格</t>
    <rPh sb="0" eb="2">
      <t>カカク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</si>
</sst>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0" formatCode="General&quot;mm&quot;"/>
    <numFmt numFmtId="181" formatCode="General&quot;kN&quot;"/>
    <numFmt numFmtId="182" formatCode="General&quot;cm3&quot;"/>
    <numFmt numFmtId="183" formatCode="General&quot;円/本&quot;"/>
  </numFmts>
  <fonts count="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i/>
      <sz val="11"/>
      <color theme="1"/>
      <name val="游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8">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lignment vertical="center"/>
    </xf>
    <xf numFmtId="180" fontId="2" fillId="0" borderId="0" xfId="0" applyNumberFormat="1" applyFont="1" applyAlignment="1">
      <alignment horizontal="center" vertical="center"/>
    </xf>
    <xf numFmtId="181" fontId="2" fillId="0" borderId="0" xfId="0" applyNumberFormat="1" applyFont="1" applyAlignment="1">
      <alignment horizontal="center" vertical="center"/>
    </xf>
    <xf numFmtId="182" fontId="2" fillId="0" borderId="0" xfId="0" applyNumberFormat="1" applyFont="1" applyAlignment="1">
      <alignment horizontal="center" vertical="center"/>
    </xf>
    <xf numFmtId="183" fontId="2" fillId="0" borderId="0" xfId="0" applyNumberFormat="1" applyFont="1" applyAlignment="1">
      <alignment horizontal="center" vertical="center"/>
    </xf>
  </cellXfs>
  <cellStyles count="1">
    <cellStyle name="標準" xfId="0" builtinId="0"/>
  </cellStyles>
  <dxfs count="20">
    <dxf>
      <font>
        <b/>
        <i val="0"/>
        <strike val="0"/>
        <condense val="0"/>
        <extend val="0"/>
        <outline val="0"/>
        <shadow val="0"/>
        <u val="none"/>
        <vertAlign val="baseline"/>
        <sz val="11"/>
        <color theme="1"/>
        <name val="游ゴシック"/>
        <family val="3"/>
        <charset val="128"/>
        <scheme val="minor"/>
      </font>
      <numFmt numFmtId="183" formatCode="General&quot;円/本&quot;"/>
      <alignment horizontal="center" vertical="center" textRotation="0" wrapText="0" indent="0" justifyLastLine="0" shrinkToFit="0" readingOrder="0"/>
    </dxf>
    <dxf>
      <font>
        <b/>
        <family val="3"/>
      </font>
      <numFmt numFmtId="182" formatCode="General&quot;cm3&quot;"/>
      <alignment horizontal="center" vertical="center" textRotation="0" wrapText="0" indent="0" justifyLastLine="0" shrinkToFit="0" readingOrder="0"/>
    </dxf>
    <dxf>
      <font>
        <b/>
        <family val="3"/>
      </font>
      <numFmt numFmtId="181" formatCode="General&quot;kN&quot;"/>
      <alignment horizontal="center" vertical="center" textRotation="0" wrapText="0" indent="0" justifyLastLine="0" shrinkToFit="0" readingOrder="0"/>
    </dxf>
    <dxf>
      <font>
        <b/>
        <family val="3"/>
      </font>
      <numFmt numFmtId="180" formatCode="General&quot;mm&quot;"/>
      <alignment horizontal="center" vertical="center" textRotation="0" wrapText="0" indent="0" justifyLastLine="0" shrinkToFit="0" readingOrder="0"/>
    </dxf>
    <dxf>
      <font>
        <b/>
        <family val="3"/>
      </font>
      <numFmt numFmtId="180" formatCode="General&quot;mm&quot;"/>
      <alignment horizontal="center" vertical="center" textRotation="0" wrapText="0" indent="0" justifyLastLine="0" shrinkToFit="0" readingOrder="0"/>
    </dxf>
    <dxf>
      <font>
        <b/>
        <i val="0"/>
        <strike val="0"/>
        <condense val="0"/>
        <extend val="0"/>
        <outline val="0"/>
        <shadow val="0"/>
        <u val="none"/>
        <vertAlign val="baseline"/>
        <sz val="11"/>
        <color theme="1"/>
        <name val="游ゴシック"/>
        <family val="3"/>
        <charset val="128"/>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游ゴシック"/>
        <family val="3"/>
        <charset val="128"/>
        <scheme val="minor"/>
      </font>
      <alignment horizontal="center" vertical="center" textRotation="0" wrapText="0" indent="0" justifyLastLine="0" shrinkToFit="0" readingOrder="0"/>
    </dxf>
    <dxf>
      <font>
        <b/>
        <family val="3"/>
      </font>
      <alignment horizontal="center" vertical="center" textRotation="0" wrapText="0" indent="0" justifyLastLine="0" shrinkToFit="0" readingOrder="0"/>
    </dxf>
    <dxf>
      <font>
        <b/>
        <family val="3"/>
      </font>
      <alignment horizontal="center" vertical="center" textRotation="0" wrapText="0" indent="0" justifyLastLine="0" shrinkToFit="0" readingOrder="0"/>
    </dxf>
    <dxf>
      <font>
        <b/>
        <family val="3"/>
      </font>
      <alignment horizontal="center" vertical="center" textRotation="0" wrapText="0" indent="0" justifyLastLine="0" shrinkToFit="0" readingOrder="0"/>
    </dxf>
    <dxf>
      <font>
        <b/>
        <family val="3"/>
      </font>
      <alignment horizontal="center" vertical="center" textRotation="0" wrapText="0" indent="0" justifyLastLine="0" shrinkToFit="0" readingOrder="0"/>
    </dxf>
    <dxf>
      <font>
        <b/>
        <family val="3"/>
      </font>
      <alignment horizontal="center" vertical="center" textRotation="0" wrapText="0" indent="0" justifyLastLine="0" shrinkToFit="0" readingOrder="0"/>
    </dxf>
    <dxf>
      <font>
        <b/>
        <family val="3"/>
      </font>
      <alignment horizontal="center" vertical="center" textRotation="0" wrapText="0" indent="0" justifyLastLine="0" shrinkToFit="0" readingOrder="0"/>
    </dxf>
    <dxf>
      <font>
        <b/>
        <family val="3"/>
      </font>
      <alignment horizontal="general" vertical="center" textRotation="0" wrapText="0" indent="0" justifyLastLine="0" shrinkToFit="1" readingOrder="0"/>
    </dxf>
    <dxf>
      <font>
        <b/>
        <family val="3"/>
      </font>
      <alignment horizontal="general" vertical="center" textRotation="0" wrapText="0" indent="0" justifyLastLine="0" shrinkToFit="1" readingOrder="0"/>
    </dxf>
    <dxf>
      <font>
        <b/>
        <family val="3"/>
      </font>
      <alignment horizontal="general" vertical="center" textRotation="0" wrapText="0" indent="0" justifyLastLine="0" shrinkToFit="1" readingOrder="0"/>
    </dxf>
    <dxf>
      <font>
        <b/>
        <family val="3"/>
      </font>
      <alignment horizontal="general" vertical="center" textRotation="0" wrapText="0" indent="0" justifyLastLine="0" shrinkToFit="1" readingOrder="0"/>
    </dxf>
    <dxf>
      <font>
        <b/>
        <family val="3"/>
      </font>
      <alignment horizontal="general" vertical="center" textRotation="0" wrapText="0" indent="0" justifyLastLine="0" shrinkToFit="1" readingOrder="0"/>
    </dxf>
    <dxf>
      <font>
        <b/>
        <family val="3"/>
      </font>
      <alignment horizontal="center" vertical="center" textRotation="0" wrapText="0" indent="0" justifyLastLine="0" shrinkToFit="0" readingOrder="0"/>
    </dxf>
    <dxf>
      <font>
        <b/>
        <family val="3"/>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shinmeeng.com/" TargetMode="External"/><Relationship Id="rId1" Type="http://schemas.openxmlformats.org/officeDocument/2006/relationships/hyperlink" Target="https://shinmeeng.com/chemicalanchorspecification/"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134471</xdr:colOff>
      <xdr:row>1</xdr:row>
      <xdr:rowOff>188260</xdr:rowOff>
    </xdr:from>
    <xdr:to>
      <xdr:col>24</xdr:col>
      <xdr:colOff>447702</xdr:colOff>
      <xdr:row>9</xdr:row>
      <xdr:rowOff>35859</xdr:rowOff>
    </xdr:to>
    <xdr:grpSp>
      <xdr:nvGrpSpPr>
        <xdr:cNvPr id="7" name="グループ化 6">
          <a:extLst>
            <a:ext uri="{FF2B5EF4-FFF2-40B4-BE49-F238E27FC236}">
              <a16:creationId xmlns:a16="http://schemas.microsoft.com/office/drawing/2014/main" id="{2710F553-D07F-C771-747F-DBA7885D01E3}"/>
            </a:ext>
          </a:extLst>
        </xdr:cNvPr>
        <xdr:cNvGrpSpPr/>
      </xdr:nvGrpSpPr>
      <xdr:grpSpPr>
        <a:xfrm>
          <a:off x="13941911" y="416860"/>
          <a:ext cx="5525311" cy="1676399"/>
          <a:chOff x="16530918" y="421342"/>
          <a:chExt cx="4347349" cy="1712258"/>
        </a:xfrm>
      </xdr:grpSpPr>
      <xdr:grpSp>
        <xdr:nvGrpSpPr>
          <xdr:cNvPr id="2" name="グループ化 1">
            <a:hlinkClick xmlns:r="http://schemas.openxmlformats.org/officeDocument/2006/relationships" r:id="rId1"/>
            <a:extLst>
              <a:ext uri="{FF2B5EF4-FFF2-40B4-BE49-F238E27FC236}">
                <a16:creationId xmlns:a16="http://schemas.microsoft.com/office/drawing/2014/main" id="{47DB2328-A6F4-4C88-ADD9-A9B41BF6FD44}"/>
              </a:ext>
            </a:extLst>
          </xdr:cNvPr>
          <xdr:cNvGrpSpPr/>
        </xdr:nvGrpSpPr>
        <xdr:grpSpPr>
          <a:xfrm>
            <a:off x="16530918" y="421342"/>
            <a:ext cx="4347349" cy="1140134"/>
            <a:chOff x="3257176" y="7717117"/>
            <a:chExt cx="4308502" cy="1132664"/>
          </a:xfrm>
        </xdr:grpSpPr>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9D0635E-90F7-0223-7B8D-5030BDFBC54F}"/>
                </a:ext>
              </a:extLst>
            </xdr:cNvPr>
            <xdr:cNvSpPr txBox="1"/>
          </xdr:nvSpPr>
          <xdr:spPr>
            <a:xfrm>
              <a:off x="4562128" y="7803562"/>
              <a:ext cx="3003550" cy="99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100"/>
                <a:t>＜作成：</a:t>
              </a:r>
              <a:r>
                <a:rPr kumimoji="1" lang="en-US" altLang="ja-JP" sz="1100"/>
                <a:t>2023.8.16</a:t>
              </a:r>
              <a:r>
                <a:rPr kumimoji="1" lang="ja-JP" altLang="en-US" sz="1100"/>
                <a:t>＞</a:t>
              </a:r>
              <a:endParaRPr kumimoji="1" lang="en-US" altLang="ja-JP" sz="1100"/>
            </a:p>
            <a:p>
              <a:pPr algn="r"/>
              <a:r>
                <a:rPr kumimoji="1" lang="ja-JP" altLang="en-US" sz="1100"/>
                <a:t>しんめエンジニアリング</a:t>
              </a:r>
              <a:br>
                <a:rPr lang="en-US" altLang="ja-JP" sz="1100" b="0" u="sng">
                  <a:solidFill>
                    <a:schemeClr val="dk1"/>
                  </a:solidFill>
                  <a:effectLst/>
                  <a:latin typeface="+mn-lt"/>
                  <a:ea typeface="+mn-ea"/>
                  <a:cs typeface="+mn-cs"/>
                  <a:hlinkClick xmlns:r="http://schemas.openxmlformats.org/officeDocument/2006/relationships" r:id=""/>
                </a:rPr>
              </a:br>
              <a:r>
                <a:rPr lang="en-US" altLang="ja-JP" sz="1100" b="0" u="sng">
                  <a:solidFill>
                    <a:schemeClr val="dk1"/>
                  </a:solidFill>
                  <a:effectLst/>
                  <a:latin typeface="+mn-lt"/>
                  <a:ea typeface="+mn-ea"/>
                  <a:cs typeface="+mn-cs"/>
                  <a:hlinkClick xmlns:r="http://schemas.openxmlformats.org/officeDocument/2006/relationships" r:id=""/>
                </a:rPr>
                <a:t>https://shinmeeng.com/</a:t>
              </a:r>
              <a:endParaRPr lang="en-US" altLang="ja-JP" sz="1100" b="0" u="sng">
                <a:solidFill>
                  <a:schemeClr val="dk1"/>
                </a:solidFill>
                <a:effectLst/>
                <a:latin typeface="+mn-lt"/>
                <a:ea typeface="+mn-ea"/>
                <a:cs typeface="+mn-cs"/>
              </a:endParaRPr>
            </a:p>
            <a:p>
              <a:pPr algn="r"/>
              <a:r>
                <a:rPr kumimoji="1" lang="ja-JP" altLang="en-US" sz="900"/>
                <a:t>機械設計・技術者支援のための発信</a:t>
              </a:r>
            </a:p>
          </xdr:txBody>
        </xdr:sp>
        <xdr:pic>
          <xdr:nvPicPr>
            <xdr:cNvPr id="4" name="図 3">
              <a:hlinkClick xmlns:r="http://schemas.openxmlformats.org/officeDocument/2006/relationships" r:id="rId2"/>
              <a:extLst>
                <a:ext uri="{FF2B5EF4-FFF2-40B4-BE49-F238E27FC236}">
                  <a16:creationId xmlns:a16="http://schemas.microsoft.com/office/drawing/2014/main" id="{D4AA14DC-E169-59D4-65E3-5FDCE2813125}"/>
                </a:ext>
              </a:extLst>
            </xdr:cNvPr>
            <xdr:cNvPicPr>
              <a:picLocks noChangeAspect="1"/>
            </xdr:cNvPicPr>
          </xdr:nvPicPr>
          <xdr:blipFill>
            <a:blip xmlns:r="http://schemas.openxmlformats.org/officeDocument/2006/relationships" r:embed="rId3"/>
            <a:stretch>
              <a:fillRect/>
            </a:stretch>
          </xdr:blipFill>
          <xdr:spPr>
            <a:xfrm>
              <a:off x="4499661" y="7987796"/>
              <a:ext cx="765077" cy="770294"/>
            </a:xfrm>
            <a:prstGeom prst="rect">
              <a:avLst/>
            </a:prstGeom>
          </xdr:spPr>
        </xdr:pic>
        <xdr:pic>
          <xdr:nvPicPr>
            <xdr:cNvPr id="5" name="図 4">
              <a:extLst>
                <a:ext uri="{FF2B5EF4-FFF2-40B4-BE49-F238E27FC236}">
                  <a16:creationId xmlns:a16="http://schemas.microsoft.com/office/drawing/2014/main" id="{0EFA6122-86F9-7DEE-7A1F-41A0C8DE22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257176" y="7717117"/>
              <a:ext cx="1134609" cy="1132664"/>
            </a:xfrm>
            <a:prstGeom prst="rect">
              <a:avLst/>
            </a:prstGeom>
          </xdr:spPr>
        </xdr:pic>
      </xdr:grpSp>
      <xdr:sp macro="" textlink="">
        <xdr:nvSpPr>
          <xdr:cNvPr id="6" name="テキスト ボックス 5">
            <a:extLst>
              <a:ext uri="{FF2B5EF4-FFF2-40B4-BE49-F238E27FC236}">
                <a16:creationId xmlns:a16="http://schemas.microsoft.com/office/drawing/2014/main" id="{08A39A1A-BEC4-FC13-5140-844E752B54F7}"/>
              </a:ext>
            </a:extLst>
          </xdr:cNvPr>
          <xdr:cNvSpPr txBox="1"/>
        </xdr:nvSpPr>
        <xdr:spPr>
          <a:xfrm>
            <a:off x="16602635" y="1595718"/>
            <a:ext cx="4132730" cy="537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↑市販で購入できるサイトはクリック</a:t>
            </a:r>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しんめエンジニアリング" id="{AF178815-C18E-4F40-A7EB-D3E500ACAA26}" userId="しんめエンジニアリング"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FFD7EE-B2A4-47DE-9C59-815611F12DF7}" name="テーブル1" displayName="テーブル1" ref="A1:R350" totalsRowShown="0" headerRowDxfId="19" dataDxfId="18">
  <autoFilter ref="A1:R350" xr:uid="{E5FFD7EE-B2A4-47DE-9C59-815611F12DF7}"/>
  <tableColumns count="18">
    <tableColumn id="1" xr3:uid="{403CBE33-176F-42F5-BA7D-AEC061DA7371}" name="メーカー" dataDxfId="17"/>
    <tableColumn id="2" xr3:uid="{67ED65D4-E07F-4D49-82BD-257CE947D6C7}" name="型式" dataDxfId="16"/>
    <tableColumn id="3" xr3:uid="{491BDEEF-71C8-4C57-ACD1-68FABE54A802}" name="タイプ" dataDxfId="15"/>
    <tableColumn id="4" xr3:uid="{958FAEF9-1FAE-4B65-8EBB-D5DACA6DA392}" name="毒/激法規制" dataDxfId="14"/>
    <tableColumn id="5" xr3:uid="{7F304267-84A9-4651-8A9C-944E2061AD09}" name="特長" dataDxfId="13"/>
    <tableColumn id="6" xr3:uid="{AC0D8ADD-41D2-4DA0-8E28-F7B432094561}" name="アンカー筋" dataDxfId="12"/>
    <tableColumn id="7" xr3:uid="{FAFC862B-2CD2-4F76-BEA9-203347C42FD1}" name="穿孔径" dataDxfId="4"/>
    <tableColumn id="8" xr3:uid="{A747FC4D-4C0A-4ABB-8A16-A9497643A6C5}" name="埋込長さ" dataDxfId="3"/>
    <tableColumn id="10" xr3:uid="{7E166E6A-882C-4729-AD89-0AF3A9B4A4EF}" name="長期許容引張強度" dataDxfId="2"/>
    <tableColumn id="11" xr3:uid="{A5A47079-6E7D-48AE-BFA4-4EC80CA5E2CA}" name="硬化時間" dataDxfId="11"/>
    <tableColumn id="12" xr3:uid="{7E4D3C84-D1D6-469D-A4C5-8D890F09C65B}" name="硬化時間2" dataDxfId="10"/>
    <tableColumn id="13" xr3:uid="{13ADB8A2-F889-44C9-8CA1-97954B91F3E3}" name="硬化時間3" dataDxfId="9"/>
    <tableColumn id="14" xr3:uid="{D4765C7B-DB1F-4CFD-B3D7-1D9874C9C8D2}" name="硬化時間4" dataDxfId="8"/>
    <tableColumn id="15" xr3:uid="{E716DFF5-30C2-43B7-A086-733878BA89BE}" name="硬化時間5" dataDxfId="7"/>
    <tableColumn id="9" xr3:uid="{F9FE5A0C-E76B-4B53-9C59-525647A93D63}" name="必要樹脂量" dataDxfId="1"/>
    <tableColumn id="17" xr3:uid="{DB8D76DA-0430-4364-BA7D-F278B929E98F}" name="定価　円" dataDxfId="6"/>
    <tableColumn id="18" xr3:uid="{99B454B7-1C22-4338-BDF2-C2E62928FF5E}" name="容量" dataDxfId="5"/>
    <tableColumn id="16" xr3:uid="{9B72B921-3CB1-4924-A22F-6CB95F86A35C}" name="価格" dataDxfId="0">
      <calculatedColumnFormula>ROUNDUP(テーブル1[[#This Row],[定価　円]]*(テーブル1[[#This Row],[必要樹脂量]]/テーブル1[[#This Row],[容量]]),0)</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 dT="2023-08-13T05:19:09.91" personId="{AF178815-C18E-4F40-A7EB-D3E500ACAA26}" id="{5FF06BCF-3D8F-44E3-8809-942E77880EDF}">
    <text>水中では約2倍の硬化時間が必要</text>
  </threadedComment>
  <threadedComment ref="K2" dT="2023-08-13T05:19:18.91" personId="{AF178815-C18E-4F40-A7EB-D3E500ACAA26}" id="{B8AB5912-6DB1-4F7C-976D-8E056AABAB75}">
    <text xml:space="preserve">水中では約2倍の硬化時間が必要
</text>
  </threadedComment>
  <threadedComment ref="L2" dT="2023-08-13T05:19:25.34" personId="{AF178815-C18E-4F40-A7EB-D3E500ACAA26}" id="{1D9101B3-91C3-4F81-8AFC-3E7A2084AEF7}">
    <text xml:space="preserve">水中では約2倍の硬化時間が必要
</text>
  </threadedComment>
  <threadedComment ref="M2" dT="2023-08-13T05:19:31.56" personId="{AF178815-C18E-4F40-A7EB-D3E500ACAA26}" id="{3FA6461A-5709-46E2-A050-81496C4C7A51}">
    <text xml:space="preserve">水中では約2倍の硬化時間が必要
</text>
  </threadedComment>
  <threadedComment ref="N2" dT="2023-08-13T05:19:36.51" personId="{AF178815-C18E-4F40-A7EB-D3E500ACAA26}" id="{F1F6DAB1-A626-443C-929F-5AB65B4CCB33}">
    <text xml:space="preserve">水中では約2倍の硬化時間が必要
</text>
  </threadedComment>
  <threadedComment ref="J3" dT="2023-08-13T05:19:09.91" personId="{AF178815-C18E-4F40-A7EB-D3E500ACAA26}" id="{0191B85F-C32B-4CF7-BAF6-5156F90C9A36}">
    <text>水中では約2倍の硬化時間が必要</text>
  </threadedComment>
  <threadedComment ref="K3" dT="2023-08-13T05:19:18.91" personId="{AF178815-C18E-4F40-A7EB-D3E500ACAA26}" id="{46A0162F-06ED-4162-BD12-E1F6150AF70E}">
    <text xml:space="preserve">水中では約2倍の硬化時間が必要
</text>
  </threadedComment>
  <threadedComment ref="L3" dT="2023-08-13T05:19:25.34" personId="{AF178815-C18E-4F40-A7EB-D3E500ACAA26}" id="{E4F63EA0-89AA-41DD-91DB-A0040E6B7FDA}">
    <text xml:space="preserve">水中では約2倍の硬化時間が必要
</text>
  </threadedComment>
  <threadedComment ref="M3" dT="2023-08-13T05:19:31.56" personId="{AF178815-C18E-4F40-A7EB-D3E500ACAA26}" id="{324BE664-2545-403B-9E7B-19D113188E24}">
    <text xml:space="preserve">水中では約2倍の硬化時間が必要
</text>
  </threadedComment>
  <threadedComment ref="N3" dT="2023-08-13T05:19:36.51" personId="{AF178815-C18E-4F40-A7EB-D3E500ACAA26}" id="{AF51C9A1-A79F-434B-9939-4C6E1B732AE1}">
    <text xml:space="preserve">水中では約2倍の硬化時間が必要
</text>
  </threadedComment>
  <threadedComment ref="J4" dT="2023-08-13T05:19:09.91" personId="{AF178815-C18E-4F40-A7EB-D3E500ACAA26}" id="{88950D4B-1DA6-4154-A30C-E046F7D2D370}">
    <text>水中では約2倍の硬化時間が必要</text>
  </threadedComment>
  <threadedComment ref="K4" dT="2023-08-13T05:19:18.91" personId="{AF178815-C18E-4F40-A7EB-D3E500ACAA26}" id="{B45D2DF1-B079-49EF-BCF0-AA1662C8D7B6}">
    <text xml:space="preserve">水中では約2倍の硬化時間が必要
</text>
  </threadedComment>
  <threadedComment ref="L4" dT="2023-08-13T05:19:25.34" personId="{AF178815-C18E-4F40-A7EB-D3E500ACAA26}" id="{E55CBBBA-40C1-4DD2-9A57-B3FD877AC647}">
    <text xml:space="preserve">水中では約2倍の硬化時間が必要
</text>
  </threadedComment>
  <threadedComment ref="M4" dT="2023-08-13T05:19:31.56" personId="{AF178815-C18E-4F40-A7EB-D3E500ACAA26}" id="{64659FF8-9727-4E96-A43A-0A4770965DD0}">
    <text xml:space="preserve">水中では約2倍の硬化時間が必要
</text>
  </threadedComment>
  <threadedComment ref="N4" dT="2023-08-13T05:19:36.51" personId="{AF178815-C18E-4F40-A7EB-D3E500ACAA26}" id="{EC6EB514-4940-47DF-8DF2-31C12BA7DD9C}">
    <text xml:space="preserve">水中では約2倍の硬化時間が必要
</text>
  </threadedComment>
  <threadedComment ref="J5" dT="2023-08-13T05:19:09.91" personId="{AF178815-C18E-4F40-A7EB-D3E500ACAA26}" id="{47681586-BA7E-4C88-8E99-0EC29A89EFD8}">
    <text>水中では約2倍の硬化時間が必要</text>
  </threadedComment>
  <threadedComment ref="K5" dT="2023-08-13T05:19:18.91" personId="{AF178815-C18E-4F40-A7EB-D3E500ACAA26}" id="{E46AAB25-7124-40E9-BC06-561FDB7F032B}">
    <text xml:space="preserve">水中では約2倍の硬化時間が必要
</text>
  </threadedComment>
  <threadedComment ref="L5" dT="2023-08-13T05:19:25.34" personId="{AF178815-C18E-4F40-A7EB-D3E500ACAA26}" id="{B0F7F219-32F8-495B-8FCB-E9DFF07E5E65}">
    <text xml:space="preserve">水中では約2倍の硬化時間が必要
</text>
  </threadedComment>
  <threadedComment ref="M5" dT="2023-08-13T05:19:31.56" personId="{AF178815-C18E-4F40-A7EB-D3E500ACAA26}" id="{51210742-8478-486A-AB8A-B7BDCE50403D}">
    <text xml:space="preserve">水中では約2倍の硬化時間が必要
</text>
  </threadedComment>
  <threadedComment ref="N5" dT="2023-08-13T05:19:36.51" personId="{AF178815-C18E-4F40-A7EB-D3E500ACAA26}" id="{FBA425B8-B2D9-4550-B400-3C130162CD8F}">
    <text xml:space="preserve">水中では約2倍の硬化時間が必要
</text>
  </threadedComment>
  <threadedComment ref="J6" dT="2023-08-13T05:19:09.91" personId="{AF178815-C18E-4F40-A7EB-D3E500ACAA26}" id="{0F1EF7FA-F09C-496C-9F87-0EB349197787}">
    <text>水中では約2倍の硬化時間が必要</text>
  </threadedComment>
  <threadedComment ref="K6" dT="2023-08-13T05:19:18.91" personId="{AF178815-C18E-4F40-A7EB-D3E500ACAA26}" id="{BCCD4D1C-54E0-4F8C-ADE9-ED8ED5E62C87}">
    <text xml:space="preserve">水中では約2倍の硬化時間が必要
</text>
  </threadedComment>
  <threadedComment ref="L6" dT="2023-08-13T05:19:25.34" personId="{AF178815-C18E-4F40-A7EB-D3E500ACAA26}" id="{9B46F68E-C589-458A-B084-AF296A7B97FF}">
    <text xml:space="preserve">水中では約2倍の硬化時間が必要
</text>
  </threadedComment>
  <threadedComment ref="M6" dT="2023-08-13T05:19:31.56" personId="{AF178815-C18E-4F40-A7EB-D3E500ACAA26}" id="{6DB5E744-2E2A-4019-9A7C-BB328BF9DE93}">
    <text xml:space="preserve">水中では約2倍の硬化時間が必要
</text>
  </threadedComment>
  <threadedComment ref="N6" dT="2023-08-13T05:19:36.51" personId="{AF178815-C18E-4F40-A7EB-D3E500ACAA26}" id="{7B79BEE3-D351-4360-9BA8-7F430CEC7A1C}">
    <text xml:space="preserve">水中では約2倍の硬化時間が必要
</text>
  </threadedComment>
  <threadedComment ref="J7" dT="2023-08-13T05:19:09.91" personId="{AF178815-C18E-4F40-A7EB-D3E500ACAA26}" id="{7DF5FB74-4DC3-4875-90EA-910A4BC79122}">
    <text>水中では約2倍の硬化時間が必要</text>
  </threadedComment>
  <threadedComment ref="K7" dT="2023-08-13T05:19:18.91" personId="{AF178815-C18E-4F40-A7EB-D3E500ACAA26}" id="{8AABB8B1-606C-4F68-A099-16E6A00A16BD}">
    <text xml:space="preserve">水中では約2倍の硬化時間が必要
</text>
  </threadedComment>
  <threadedComment ref="L7" dT="2023-08-13T05:19:25.34" personId="{AF178815-C18E-4F40-A7EB-D3E500ACAA26}" id="{08C2AA68-F2A6-455B-B429-493FE85A1187}">
    <text xml:space="preserve">水中では約2倍の硬化時間が必要
</text>
  </threadedComment>
  <threadedComment ref="M7" dT="2023-08-13T05:19:31.56" personId="{AF178815-C18E-4F40-A7EB-D3E500ACAA26}" id="{12AF14C2-55C4-44B1-BD8D-BB8F8D47E443}">
    <text xml:space="preserve">水中では約2倍の硬化時間が必要
</text>
  </threadedComment>
  <threadedComment ref="N7" dT="2023-08-13T05:19:36.51" personId="{AF178815-C18E-4F40-A7EB-D3E500ACAA26}" id="{4711339C-A3B9-4143-A267-F7846A82164D}">
    <text xml:space="preserve">水中では約2倍の硬化時間が必要
</text>
  </threadedComment>
  <threadedComment ref="J8" dT="2023-08-13T05:19:09.91" personId="{AF178815-C18E-4F40-A7EB-D3E500ACAA26}" id="{96DB2247-78F0-4920-AF70-6ABEA843C48C}">
    <text>水中では約2倍の硬化時間が必要</text>
  </threadedComment>
  <threadedComment ref="K8" dT="2023-08-13T05:19:18.91" personId="{AF178815-C18E-4F40-A7EB-D3E500ACAA26}" id="{3F7B3FAD-D25B-467F-9B47-89625010A19A}">
    <text xml:space="preserve">水中では約2倍の硬化時間が必要
</text>
  </threadedComment>
  <threadedComment ref="L8" dT="2023-08-13T05:19:25.34" personId="{AF178815-C18E-4F40-A7EB-D3E500ACAA26}" id="{471480DE-9684-4E40-ADA0-2EBF24471A51}">
    <text xml:space="preserve">水中では約2倍の硬化時間が必要
</text>
  </threadedComment>
  <threadedComment ref="M8" dT="2023-08-13T05:19:31.56" personId="{AF178815-C18E-4F40-A7EB-D3E500ACAA26}" id="{95923CCE-6A4F-4481-8B60-42AE698B5EC1}">
    <text xml:space="preserve">水中では約2倍の硬化時間が必要
</text>
  </threadedComment>
  <threadedComment ref="N8" dT="2023-08-13T05:19:36.51" personId="{AF178815-C18E-4F40-A7EB-D3E500ACAA26}" id="{1CD3A55C-A682-4719-842A-BE916DA40F2B}">
    <text xml:space="preserve">水中では約2倍の硬化時間が必要
</text>
  </threadedComment>
  <threadedComment ref="J9" dT="2023-08-13T05:19:09.91" personId="{AF178815-C18E-4F40-A7EB-D3E500ACAA26}" id="{7087EAB5-8A51-4DF3-B541-D869E9432817}">
    <text>水中では約2倍の硬化時間が必要</text>
  </threadedComment>
  <threadedComment ref="K9" dT="2023-08-13T05:19:18.91" personId="{AF178815-C18E-4F40-A7EB-D3E500ACAA26}" id="{964F1FDE-25B0-48AF-84D1-237BB3AB8854}">
    <text xml:space="preserve">水中では約2倍の硬化時間が必要
</text>
  </threadedComment>
  <threadedComment ref="L9" dT="2023-08-13T05:19:25.34" personId="{AF178815-C18E-4F40-A7EB-D3E500ACAA26}" id="{D1F78D99-F4D8-4415-9C8C-CE2573E8DC25}">
    <text xml:space="preserve">水中では約2倍の硬化時間が必要
</text>
  </threadedComment>
  <threadedComment ref="M9" dT="2023-08-13T05:19:31.56" personId="{AF178815-C18E-4F40-A7EB-D3E500ACAA26}" id="{B986D3AE-9B3A-4870-844C-990F3CD45803}">
    <text xml:space="preserve">水中では約2倍の硬化時間が必要
</text>
  </threadedComment>
  <threadedComment ref="N9" dT="2023-08-13T05:19:36.51" personId="{AF178815-C18E-4F40-A7EB-D3E500ACAA26}" id="{FCDCC272-BE2D-4C48-86DB-D9763C49E177}">
    <text xml:space="preserve">水中では約2倍の硬化時間が必要
</text>
  </threadedComment>
  <threadedComment ref="J10" dT="2023-08-13T05:19:09.91" personId="{AF178815-C18E-4F40-A7EB-D3E500ACAA26}" id="{8AB8821D-9202-4171-ADEC-872FCF48E93D}">
    <text>水中では約2倍の硬化時間が必要</text>
  </threadedComment>
  <threadedComment ref="K10" dT="2023-08-13T05:19:18.91" personId="{AF178815-C18E-4F40-A7EB-D3E500ACAA26}" id="{4286225B-084C-4AC5-837B-6CC2E4CB34FF}">
    <text xml:space="preserve">水中では約2倍の硬化時間が必要
</text>
  </threadedComment>
  <threadedComment ref="L10" dT="2023-08-13T05:19:25.34" personId="{AF178815-C18E-4F40-A7EB-D3E500ACAA26}" id="{5BE07EC1-A8EF-4A8F-9CD4-9FF7952D6392}">
    <text xml:space="preserve">水中では約2倍の硬化時間が必要
</text>
  </threadedComment>
  <threadedComment ref="M10" dT="2023-08-13T05:19:31.56" personId="{AF178815-C18E-4F40-A7EB-D3E500ACAA26}" id="{FA8065D2-524D-4FA6-AEEA-E82D2136BA67}">
    <text xml:space="preserve">水中では約2倍の硬化時間が必要
</text>
  </threadedComment>
  <threadedComment ref="N10" dT="2023-08-13T05:19:36.51" personId="{AF178815-C18E-4F40-A7EB-D3E500ACAA26}" id="{0590CB4E-EF82-4849-B997-514C70A4964C}">
    <text xml:space="preserve">水中では約2倍の硬化時間が必要
</text>
  </threadedComment>
  <threadedComment ref="J11" dT="2023-08-13T05:19:09.91" personId="{AF178815-C18E-4F40-A7EB-D3E500ACAA26}" id="{9E0B2EE5-3727-49AF-98D8-69AD09F80B21}">
    <text>水中では約2倍の硬化時間が必要</text>
  </threadedComment>
  <threadedComment ref="K11" dT="2023-08-13T05:19:18.91" personId="{AF178815-C18E-4F40-A7EB-D3E500ACAA26}" id="{9F5A362E-9F32-445D-95F3-4653FCD1ED58}">
    <text xml:space="preserve">水中では約2倍の硬化時間が必要
</text>
  </threadedComment>
  <threadedComment ref="L11" dT="2023-08-13T05:19:25.34" personId="{AF178815-C18E-4F40-A7EB-D3E500ACAA26}" id="{31703312-4EDB-422F-A549-618D8538AA27}">
    <text xml:space="preserve">水中では約2倍の硬化時間が必要
</text>
  </threadedComment>
  <threadedComment ref="M11" dT="2023-08-13T05:19:31.56" personId="{AF178815-C18E-4F40-A7EB-D3E500ACAA26}" id="{47F0DE7E-2174-4AC2-A09D-6425A165D349}">
    <text xml:space="preserve">水中では約2倍の硬化時間が必要
</text>
  </threadedComment>
  <threadedComment ref="N11" dT="2023-08-13T05:19:36.51" personId="{AF178815-C18E-4F40-A7EB-D3E500ACAA26}" id="{55678E44-9CF8-43EC-81F2-025DA8F927FA}">
    <text xml:space="preserve">水中では約2倍の硬化時間が必要
</text>
  </threadedComment>
  <threadedComment ref="J12" dT="2023-08-13T05:19:09.91" personId="{AF178815-C18E-4F40-A7EB-D3E500ACAA26}" id="{09494F9D-BABC-4B5A-8914-D53B3DC0148D}">
    <text>水中では約2倍の硬化時間が必要</text>
  </threadedComment>
  <threadedComment ref="K12" dT="2023-08-13T05:19:18.91" personId="{AF178815-C18E-4F40-A7EB-D3E500ACAA26}" id="{71AFAF00-1DD1-4C89-8439-FE626E31E677}">
    <text xml:space="preserve">水中では約2倍の硬化時間が必要
</text>
  </threadedComment>
  <threadedComment ref="L12" dT="2023-08-13T05:19:25.34" personId="{AF178815-C18E-4F40-A7EB-D3E500ACAA26}" id="{CBE275B3-6ACB-4322-B366-91039B11CD15}">
    <text xml:space="preserve">水中では約2倍の硬化時間が必要
</text>
  </threadedComment>
  <threadedComment ref="M12" dT="2023-08-13T05:19:31.56" personId="{AF178815-C18E-4F40-A7EB-D3E500ACAA26}" id="{9B1FE04E-38BC-4017-BCE9-A804EC28635B}">
    <text xml:space="preserve">水中では約2倍の硬化時間が必要
</text>
  </threadedComment>
  <threadedComment ref="N12" dT="2023-08-13T05:19:36.51" personId="{AF178815-C18E-4F40-A7EB-D3E500ACAA26}" id="{F2061A6B-3A4B-4245-8DBD-CC63A654A4BB}">
    <text xml:space="preserve">水中では約2倍の硬化時間が必要
</text>
  </threadedComment>
  <threadedComment ref="J13" dT="2023-08-13T05:19:09.91" personId="{AF178815-C18E-4F40-A7EB-D3E500ACAA26}" id="{6EF70625-1E99-4142-93B3-A3758BB092AF}">
    <text>水中では約2倍の硬化時間が必要</text>
  </threadedComment>
  <threadedComment ref="K13" dT="2023-08-13T05:19:18.91" personId="{AF178815-C18E-4F40-A7EB-D3E500ACAA26}" id="{1C486A6D-175B-4AF8-8373-6C54AB59AFA8}">
    <text xml:space="preserve">水中では約2倍の硬化時間が必要
</text>
  </threadedComment>
  <threadedComment ref="L13" dT="2023-08-13T05:19:25.34" personId="{AF178815-C18E-4F40-A7EB-D3E500ACAA26}" id="{BF764AB9-A3F8-4DCF-B861-BA1E479C8ADA}">
    <text xml:space="preserve">水中では約2倍の硬化時間が必要
</text>
  </threadedComment>
  <threadedComment ref="M13" dT="2023-08-13T05:19:31.56" personId="{AF178815-C18E-4F40-A7EB-D3E500ACAA26}" id="{40715D9A-A039-4E5E-BB5E-B521BF96C93A}">
    <text xml:space="preserve">水中では約2倍の硬化時間が必要
</text>
  </threadedComment>
  <threadedComment ref="N13" dT="2023-08-13T05:19:36.51" personId="{AF178815-C18E-4F40-A7EB-D3E500ACAA26}" id="{B3EDFC84-55FF-4E7B-AFA9-75BC5EF91751}">
    <text xml:space="preserve">水中では約2倍の硬化時間が必要
</text>
  </threadedComment>
  <threadedComment ref="J14" dT="2023-08-13T05:19:09.91" personId="{AF178815-C18E-4F40-A7EB-D3E500ACAA26}" id="{B83EE324-45CB-473A-BE6E-872901A3CC2B}">
    <text>水中では約2倍の硬化時間が必要</text>
  </threadedComment>
  <threadedComment ref="K14" dT="2023-08-13T05:19:18.91" personId="{AF178815-C18E-4F40-A7EB-D3E500ACAA26}" id="{54A82A5B-DCFA-49DA-B632-51423CE9B52B}">
    <text xml:space="preserve">水中では約2倍の硬化時間が必要
</text>
  </threadedComment>
  <threadedComment ref="L14" dT="2023-08-13T05:19:25.34" personId="{AF178815-C18E-4F40-A7EB-D3E500ACAA26}" id="{901BA123-A53D-4181-948B-249F283DE3CF}">
    <text xml:space="preserve">水中では約2倍の硬化時間が必要
</text>
  </threadedComment>
  <threadedComment ref="M14" dT="2023-08-13T05:19:31.56" personId="{AF178815-C18E-4F40-A7EB-D3E500ACAA26}" id="{41C177C5-D658-4163-9519-394E43124FE1}">
    <text xml:space="preserve">水中では約2倍の硬化時間が必要
</text>
  </threadedComment>
  <threadedComment ref="N14" dT="2023-08-13T05:19:36.51" personId="{AF178815-C18E-4F40-A7EB-D3E500ACAA26}" id="{079C605B-5B6E-4254-83F9-B93B68F27307}">
    <text xml:space="preserve">水中では約2倍の硬化時間が必要
</text>
  </threadedComment>
  <threadedComment ref="J15" dT="2023-08-13T05:19:09.91" personId="{AF178815-C18E-4F40-A7EB-D3E500ACAA26}" id="{E5CF8FC1-1571-4CB2-AE52-A5E9EA2FC9D6}">
    <text>水中では約2倍の硬化時間が必要</text>
  </threadedComment>
  <threadedComment ref="K15" dT="2023-08-13T05:19:18.91" personId="{AF178815-C18E-4F40-A7EB-D3E500ACAA26}" id="{C6625011-5001-4D86-8B5E-594E1498E27C}">
    <text xml:space="preserve">水中では約2倍の硬化時間が必要
</text>
  </threadedComment>
  <threadedComment ref="L15" dT="2023-08-13T05:19:25.34" personId="{AF178815-C18E-4F40-A7EB-D3E500ACAA26}" id="{0B94B831-A2DF-4F75-8C49-64A8750494F4}">
    <text xml:space="preserve">水中では約2倍の硬化時間が必要
</text>
  </threadedComment>
  <threadedComment ref="M15" dT="2023-08-13T05:19:31.56" personId="{AF178815-C18E-4F40-A7EB-D3E500ACAA26}" id="{DBE99564-B524-4BF1-B7F4-566E038232FF}">
    <text xml:space="preserve">水中では約2倍の硬化時間が必要
</text>
  </threadedComment>
  <threadedComment ref="N15" dT="2023-08-13T05:19:36.51" personId="{AF178815-C18E-4F40-A7EB-D3E500ACAA26}" id="{EC80BDCA-338D-4E4C-A8C1-514143602545}">
    <text xml:space="preserve">水中では約2倍の硬化時間が必要
</text>
  </threadedComment>
  <threadedComment ref="J16" dT="2023-08-13T05:19:09.91" personId="{AF178815-C18E-4F40-A7EB-D3E500ACAA26}" id="{47DEA8B3-BC3B-47FF-BE3E-9EE6C0EEA5BE}">
    <text>水中では約2倍の硬化時間が必要</text>
  </threadedComment>
  <threadedComment ref="K16" dT="2023-08-13T05:19:18.91" personId="{AF178815-C18E-4F40-A7EB-D3E500ACAA26}" id="{D9397C07-7D48-4235-948D-2C9163A552B4}">
    <text xml:space="preserve">水中では約2倍の硬化時間が必要
</text>
  </threadedComment>
  <threadedComment ref="L16" dT="2023-08-13T05:19:25.34" personId="{AF178815-C18E-4F40-A7EB-D3E500ACAA26}" id="{2FFC5CFD-AC71-4073-854B-2EACB4E8FFCA}">
    <text xml:space="preserve">水中では約2倍の硬化時間が必要
</text>
  </threadedComment>
  <threadedComment ref="M16" dT="2023-08-13T05:19:31.56" personId="{AF178815-C18E-4F40-A7EB-D3E500ACAA26}" id="{C7771241-9E5F-4411-8A9A-328011722504}">
    <text xml:space="preserve">水中では約2倍の硬化時間が必要
</text>
  </threadedComment>
  <threadedComment ref="N16" dT="2023-08-13T05:19:36.51" personId="{AF178815-C18E-4F40-A7EB-D3E500ACAA26}" id="{9C2FAAE5-1E3F-4941-93EC-65FB1BB857B2}">
    <text xml:space="preserve">水中では約2倍の硬化時間が必要
</text>
  </threadedComment>
  <threadedComment ref="J17" dT="2023-08-13T05:19:09.91" personId="{AF178815-C18E-4F40-A7EB-D3E500ACAA26}" id="{078FC193-E597-4DC8-9888-43AC77120D39}">
    <text>水中では約2倍の硬化時間が必要</text>
  </threadedComment>
  <threadedComment ref="K17" dT="2023-08-13T05:19:18.91" personId="{AF178815-C18E-4F40-A7EB-D3E500ACAA26}" id="{92022AE4-9AAD-4790-8E9D-B91CE309D3F0}">
    <text xml:space="preserve">水中では約2倍の硬化時間が必要
</text>
  </threadedComment>
  <threadedComment ref="L17" dT="2023-08-13T05:19:25.34" personId="{AF178815-C18E-4F40-A7EB-D3E500ACAA26}" id="{5C5D3E8C-C8A1-4759-BDF8-921102B1CC1B}">
    <text xml:space="preserve">水中では約2倍の硬化時間が必要
</text>
  </threadedComment>
  <threadedComment ref="M17" dT="2023-08-13T05:19:31.56" personId="{AF178815-C18E-4F40-A7EB-D3E500ACAA26}" id="{5FF617AD-6ED3-46AE-8312-63DEA09E6EAD}">
    <text xml:space="preserve">水中では約2倍の硬化時間が必要
</text>
  </threadedComment>
  <threadedComment ref="N17" dT="2023-08-13T05:19:36.51" personId="{AF178815-C18E-4F40-A7EB-D3E500ACAA26}" id="{B8948651-5C05-46F0-BDD9-75EA6F41DE6A}">
    <text xml:space="preserve">水中では約2倍の硬化時間が必要
</text>
  </threadedComment>
  <threadedComment ref="J18" dT="2023-08-13T05:19:09.91" personId="{AF178815-C18E-4F40-A7EB-D3E500ACAA26}" id="{0FC78574-29B3-4DD9-81BD-B32703C59592}">
    <text>水中では約2倍の硬化時間が必要</text>
  </threadedComment>
  <threadedComment ref="K18" dT="2023-08-13T05:19:18.91" personId="{AF178815-C18E-4F40-A7EB-D3E500ACAA26}" id="{2D7E59E4-F2B2-4A62-9CDF-602683D14BF2}">
    <text xml:space="preserve">水中では約2倍の硬化時間が必要
</text>
  </threadedComment>
  <threadedComment ref="L18" dT="2023-08-13T05:19:25.34" personId="{AF178815-C18E-4F40-A7EB-D3E500ACAA26}" id="{1A916FBF-369D-416D-BB2F-D2075FFF78D2}">
    <text xml:space="preserve">水中では約2倍の硬化時間が必要
</text>
  </threadedComment>
  <threadedComment ref="M18" dT="2023-08-13T05:19:31.56" personId="{AF178815-C18E-4F40-A7EB-D3E500ACAA26}" id="{100B19EC-9B47-4D0D-A0FB-EA1E43D22631}">
    <text xml:space="preserve">水中では約2倍の硬化時間が必要
</text>
  </threadedComment>
  <threadedComment ref="N18" dT="2023-08-13T05:19:36.51" personId="{AF178815-C18E-4F40-A7EB-D3E500ACAA26}" id="{972845C1-92C2-4D16-83EB-373B11D48F79}">
    <text xml:space="preserve">水中では約2倍の硬化時間が必要
</text>
  </threadedComment>
  <threadedComment ref="J19" dT="2023-08-13T05:19:09.91" personId="{AF178815-C18E-4F40-A7EB-D3E500ACAA26}" id="{8535DD9E-1166-4781-82DB-00C1A81159CD}">
    <text>水中では約2倍の硬化時間が必要</text>
  </threadedComment>
  <threadedComment ref="K19" dT="2023-08-13T05:19:18.91" personId="{AF178815-C18E-4F40-A7EB-D3E500ACAA26}" id="{35EE6705-2E2E-4CB4-818A-E98C59C1F76C}">
    <text xml:space="preserve">水中では約2倍の硬化時間が必要
</text>
  </threadedComment>
  <threadedComment ref="L19" dT="2023-08-13T05:19:25.34" personId="{AF178815-C18E-4F40-A7EB-D3E500ACAA26}" id="{105B9880-0A35-4226-A792-9B6CF3BEA8A4}">
    <text xml:space="preserve">水中では約2倍の硬化時間が必要
</text>
  </threadedComment>
  <threadedComment ref="M19" dT="2023-08-13T05:19:31.56" personId="{AF178815-C18E-4F40-A7EB-D3E500ACAA26}" id="{FCDD87E4-3EEF-4498-84A1-97A8534BFB9F}">
    <text xml:space="preserve">水中では約2倍の硬化時間が必要
</text>
  </threadedComment>
  <threadedComment ref="N19" dT="2023-08-13T05:19:36.51" personId="{AF178815-C18E-4F40-A7EB-D3E500ACAA26}" id="{00C6B935-3A1F-43FA-98FC-1D073B40F26E}">
    <text xml:space="preserve">水中では約2倍の硬化時間が必要
</text>
  </threadedComment>
  <threadedComment ref="J39" dT="2023-08-12T06:50:47.54" personId="{AF178815-C18E-4F40-A7EB-D3E500ACAA26}" id="{0B592B13-461C-4389-AD37-9C5AE6C4DA77}">
    <text>設計強度発現時間 48時間/5℃</text>
  </threadedComment>
  <threadedComment ref="K39" dT="2023-08-12T06:51:15.00" personId="{AF178815-C18E-4F40-A7EB-D3E500ACAA26}" id="{97C089B3-510C-4101-BBD7-010F2FA38479}">
    <text>設計強度発現時間 36時間/10℃</text>
  </threadedComment>
  <threadedComment ref="L39" dT="2023-08-12T06:51:29.64" personId="{AF178815-C18E-4F40-A7EB-D3E500ACAA26}" id="{074CCB2D-009A-4F84-B161-EE37AC7B89EE}">
    <text>設計強度発現時間 24時間/20℃</text>
  </threadedComment>
  <threadedComment ref="M39" dT="2023-08-12T06:51:58.68" personId="{AF178815-C18E-4F40-A7EB-D3E500ACAA26}" id="{9CB79D4D-7E30-4598-A2B3-EE55E8870F8C}">
    <text>設計強度発現時間 10時間/30℃</text>
  </threadedComment>
  <threadedComment ref="N39" dT="2023-08-12T06:52:11.55" personId="{AF178815-C18E-4F40-A7EB-D3E500ACAA26}" id="{0CF42E2F-69E0-4EAF-BBFA-A425612D848A}">
    <text>設計強度発現時間 8時間/35℃</text>
  </threadedComment>
  <threadedComment ref="J40" dT="2023-08-12T06:50:47.54" personId="{AF178815-C18E-4F40-A7EB-D3E500ACAA26}" id="{9D8E4527-2861-4BF7-B584-47F5B9D6A0D1}">
    <text>設計強度発現時間 48時間/5℃</text>
  </threadedComment>
  <threadedComment ref="K40" dT="2023-08-12T06:51:15.00" personId="{AF178815-C18E-4F40-A7EB-D3E500ACAA26}" id="{D184366F-42BD-433C-B8BC-4A0430381459}">
    <text>設計強度発現時間 36時間/10℃</text>
  </threadedComment>
  <threadedComment ref="L40" dT="2023-08-12T06:51:29.64" personId="{AF178815-C18E-4F40-A7EB-D3E500ACAA26}" id="{3250AEEC-D633-4028-9EA2-0838D7216474}">
    <text>設計強度発現時間 24時間/20℃</text>
  </threadedComment>
  <threadedComment ref="M40" dT="2023-08-12T06:51:58.68" personId="{AF178815-C18E-4F40-A7EB-D3E500ACAA26}" id="{7414A530-77EC-4ACE-ADBC-4B9482BED407}">
    <text>設計強度発現時間 10時間/30℃</text>
  </threadedComment>
  <threadedComment ref="N40" dT="2023-08-12T06:52:11.55" personId="{AF178815-C18E-4F40-A7EB-D3E500ACAA26}" id="{495E9E86-623E-4816-84DD-CDE4E963BD1B}">
    <text>設計強度発現時間 8時間/35℃</text>
  </threadedComment>
  <threadedComment ref="J41" dT="2023-08-12T06:50:47.54" personId="{AF178815-C18E-4F40-A7EB-D3E500ACAA26}" id="{38F2A5F9-FA5D-47B7-8405-5E9EBC20EB6F}">
    <text>設計強度発現時間 48時間/5℃</text>
  </threadedComment>
  <threadedComment ref="K41" dT="2023-08-12T06:51:15.00" personId="{AF178815-C18E-4F40-A7EB-D3E500ACAA26}" id="{01DF3605-597D-4A8F-81FA-3BCCE3D5C37A}">
    <text>設計強度発現時間 36時間/10℃</text>
  </threadedComment>
  <threadedComment ref="L41" dT="2023-08-12T06:51:29.64" personId="{AF178815-C18E-4F40-A7EB-D3E500ACAA26}" id="{FF752CE0-850E-4F80-AEC3-BDC257FB6510}">
    <text>設計強度発現時間 24時間/20℃</text>
  </threadedComment>
  <threadedComment ref="M41" dT="2023-08-12T06:51:58.68" personId="{AF178815-C18E-4F40-A7EB-D3E500ACAA26}" id="{959AE048-C650-428F-AAD2-1A9C0FB73377}">
    <text>設計強度発現時間 10時間/30℃</text>
  </threadedComment>
  <threadedComment ref="N41" dT="2023-08-12T06:52:11.55" personId="{AF178815-C18E-4F40-A7EB-D3E500ACAA26}" id="{FE1E5222-16B5-4370-B426-FDAAC8A64D31}">
    <text>設計強度発現時間 8時間/35℃</text>
  </threadedComment>
  <threadedComment ref="J42" dT="2023-08-12T06:50:47.54" personId="{AF178815-C18E-4F40-A7EB-D3E500ACAA26}" id="{3C2BC83D-45C3-45E4-B7F4-79CF291D3994}">
    <text>設計強度発現時間 48時間/5℃</text>
  </threadedComment>
  <threadedComment ref="K42" dT="2023-08-12T06:51:15.00" personId="{AF178815-C18E-4F40-A7EB-D3E500ACAA26}" id="{71CEC458-53C5-4DCB-BD17-988C0DBA67C9}">
    <text>設計強度発現時間 36時間/10℃</text>
  </threadedComment>
  <threadedComment ref="L42" dT="2023-08-12T06:51:29.64" personId="{AF178815-C18E-4F40-A7EB-D3E500ACAA26}" id="{47785411-FB7F-471C-ACA5-A700C4DA9A7B}">
    <text>設計強度発現時間 24時間/20℃</text>
  </threadedComment>
  <threadedComment ref="M42" dT="2023-08-12T06:51:58.68" personId="{AF178815-C18E-4F40-A7EB-D3E500ACAA26}" id="{D5D59CE5-16C2-45B0-8CB9-7496FE55CCAF}">
    <text>設計強度発現時間 10時間/30℃</text>
  </threadedComment>
  <threadedComment ref="N42" dT="2023-08-12T06:52:11.55" personId="{AF178815-C18E-4F40-A7EB-D3E500ACAA26}" id="{87499811-B4BE-4416-A652-D41703B4DE79}">
    <text>設計強度発現時間 8時間/35℃</text>
  </threadedComment>
  <threadedComment ref="J43" dT="2023-08-12T06:50:47.54" personId="{AF178815-C18E-4F40-A7EB-D3E500ACAA26}" id="{93CDC5E0-6A69-4F58-9EA4-AE7FED2013A9}">
    <text>設計強度発現時間 48時間/5℃</text>
  </threadedComment>
  <threadedComment ref="K43" dT="2023-08-12T06:51:15.00" personId="{AF178815-C18E-4F40-A7EB-D3E500ACAA26}" id="{9675934B-0103-4C33-AC09-ADBA93360C60}">
    <text>設計強度発現時間 36時間/10℃</text>
  </threadedComment>
  <threadedComment ref="L43" dT="2023-08-12T06:51:29.64" personId="{AF178815-C18E-4F40-A7EB-D3E500ACAA26}" id="{A42044A5-A7B7-4F48-A6FB-42C03A8EB42D}">
    <text>設計強度発現時間 24時間/20℃</text>
  </threadedComment>
  <threadedComment ref="M43" dT="2023-08-12T06:51:58.68" personId="{AF178815-C18E-4F40-A7EB-D3E500ACAA26}" id="{55599EFF-ECFF-494C-B318-476D0A5278F4}">
    <text>設計強度発現時間 10時間/30℃</text>
  </threadedComment>
  <threadedComment ref="N43" dT="2023-08-12T06:52:11.55" personId="{AF178815-C18E-4F40-A7EB-D3E500ACAA26}" id="{7D13A20F-BBAA-4A05-AEB5-ACC4537E9DD3}">
    <text>設計強度発現時間 8時間/35℃</text>
  </threadedComment>
  <threadedComment ref="J44" dT="2023-08-12T06:50:47.54" personId="{AF178815-C18E-4F40-A7EB-D3E500ACAA26}" id="{5C8D367D-0631-4D79-95E3-07B2FAEA181D}">
    <text>設計強度発現時間 48時間/5℃</text>
  </threadedComment>
  <threadedComment ref="K44" dT="2023-08-12T06:51:15.00" personId="{AF178815-C18E-4F40-A7EB-D3E500ACAA26}" id="{76B9B9A6-AAA5-47FF-BE92-8DC569C88C8E}">
    <text>設計強度発現時間 36時間/10℃</text>
  </threadedComment>
  <threadedComment ref="L44" dT="2023-08-12T06:51:29.64" personId="{AF178815-C18E-4F40-A7EB-D3E500ACAA26}" id="{68AFB8FD-1D59-4D9A-B299-E111D49C54F7}">
    <text>設計強度発現時間 24時間/20℃</text>
  </threadedComment>
  <threadedComment ref="M44" dT="2023-08-12T06:51:58.68" personId="{AF178815-C18E-4F40-A7EB-D3E500ACAA26}" id="{20009307-D1FC-4F22-AE0D-B89C9B861C23}">
    <text>設計強度発現時間 10時間/30℃</text>
  </threadedComment>
  <threadedComment ref="N44" dT="2023-08-12T06:52:11.55" personId="{AF178815-C18E-4F40-A7EB-D3E500ACAA26}" id="{2A364DD6-3872-4DF0-9D08-70AF4A997766}">
    <text>設計強度発現時間 8時間/35℃</text>
  </threadedComment>
  <threadedComment ref="J45" dT="2023-08-12T06:50:47.54" personId="{AF178815-C18E-4F40-A7EB-D3E500ACAA26}" id="{825B3A1F-4D53-496C-9530-B8FDC47C244F}">
    <text>設計強度発現時間 48時間/5℃</text>
  </threadedComment>
  <threadedComment ref="K45" dT="2023-08-12T06:51:15.00" personId="{AF178815-C18E-4F40-A7EB-D3E500ACAA26}" id="{C8F73E47-C1DA-47F3-A8CE-67F46D8F5FBE}">
    <text>設計強度発現時間 36時間/10℃</text>
  </threadedComment>
  <threadedComment ref="L45" dT="2023-08-12T06:51:29.64" personId="{AF178815-C18E-4F40-A7EB-D3E500ACAA26}" id="{977D3ACB-AEF1-4CEA-A03C-B5FE25C48DBB}">
    <text>設計強度発現時間 24時間/20℃</text>
  </threadedComment>
  <threadedComment ref="M45" dT="2023-08-12T06:51:58.68" personId="{AF178815-C18E-4F40-A7EB-D3E500ACAA26}" id="{553F8B91-98E9-4784-881A-63A307D99BA6}">
    <text>設計強度発現時間 10時間/30℃</text>
  </threadedComment>
  <threadedComment ref="N45" dT="2023-08-12T06:52:11.55" personId="{AF178815-C18E-4F40-A7EB-D3E500ACAA26}" id="{532B12D6-4700-4104-8A08-F72DE246AFFE}">
    <text>設計強度発現時間 8時間/35℃</text>
  </threadedComment>
  <threadedComment ref="J46" dT="2023-08-12T06:50:47.54" personId="{AF178815-C18E-4F40-A7EB-D3E500ACAA26}" id="{F627EFE6-5DEB-48BC-B06A-5F21CDF5048B}">
    <text>設計強度発現時間 48時間/5℃</text>
  </threadedComment>
  <threadedComment ref="K46" dT="2023-08-12T06:51:15.00" personId="{AF178815-C18E-4F40-A7EB-D3E500ACAA26}" id="{D6FF9E29-39CA-4AC0-8ECF-E4699F89183C}">
    <text>設計強度発現時間 36時間/10℃</text>
  </threadedComment>
  <threadedComment ref="L46" dT="2023-08-12T06:51:29.64" personId="{AF178815-C18E-4F40-A7EB-D3E500ACAA26}" id="{5A444ED3-83F3-49A6-9B04-157C03BDF768}">
    <text>設計強度発現時間 24時間/20℃</text>
  </threadedComment>
  <threadedComment ref="M46" dT="2023-08-12T06:51:58.68" personId="{AF178815-C18E-4F40-A7EB-D3E500ACAA26}" id="{18F70F2C-6787-41BA-829C-65585CA88E98}">
    <text>設計強度発現時間 10時間/30℃</text>
  </threadedComment>
  <threadedComment ref="N46" dT="2023-08-12T06:52:11.55" personId="{AF178815-C18E-4F40-A7EB-D3E500ACAA26}" id="{B84B8C54-B1E3-4458-8506-694D88B0B71B}">
    <text>設計強度発現時間 8時間/35℃</text>
  </threadedComment>
  <threadedComment ref="J47" dT="2023-08-12T06:50:47.54" personId="{AF178815-C18E-4F40-A7EB-D3E500ACAA26}" id="{57D5F8D8-83F0-4FC4-98C9-135A18310F55}">
    <text>設計強度発現時間 48時間/5℃</text>
  </threadedComment>
  <threadedComment ref="K47" dT="2023-08-12T06:51:15.00" personId="{AF178815-C18E-4F40-A7EB-D3E500ACAA26}" id="{D6EEFC40-9A63-4253-AFF2-E45996426C76}">
    <text>設計強度発現時間 36時間/10℃</text>
  </threadedComment>
  <threadedComment ref="L47" dT="2023-08-12T06:51:29.64" personId="{AF178815-C18E-4F40-A7EB-D3E500ACAA26}" id="{43CCD760-2A7E-48C5-AC22-80E6B0F10474}">
    <text>設計強度発現時間 24時間/20℃</text>
  </threadedComment>
  <threadedComment ref="M47" dT="2023-08-12T06:51:58.68" personId="{AF178815-C18E-4F40-A7EB-D3E500ACAA26}" id="{C2D5D0D6-9A16-42FD-879C-A7C2D8F1200F}">
    <text>設計強度発現時間 10時間/30℃</text>
  </threadedComment>
  <threadedComment ref="N47" dT="2023-08-12T06:52:11.55" personId="{AF178815-C18E-4F40-A7EB-D3E500ACAA26}" id="{FC6F1C39-B886-4EA9-B66E-8215FC056B16}">
    <text>設計強度発現時間 8時間/35℃</text>
  </threadedComment>
  <threadedComment ref="J48" dT="2023-08-12T06:50:47.54" personId="{AF178815-C18E-4F40-A7EB-D3E500ACAA26}" id="{97AF1301-8E31-49ED-A05C-73838888A421}">
    <text>設計強度発現時間 48時間/5℃</text>
  </threadedComment>
  <threadedComment ref="K48" dT="2023-08-12T06:51:15.00" personId="{AF178815-C18E-4F40-A7EB-D3E500ACAA26}" id="{411B418F-458D-4762-BD66-52C6155705A8}">
    <text>設計強度発現時間 36時間/10℃</text>
  </threadedComment>
  <threadedComment ref="L48" dT="2023-08-12T06:51:29.64" personId="{AF178815-C18E-4F40-A7EB-D3E500ACAA26}" id="{33858118-2521-4468-B69D-4EA11EC190B2}">
    <text>設計強度発現時間 24時間/20℃</text>
  </threadedComment>
  <threadedComment ref="M48" dT="2023-08-12T06:51:58.68" personId="{AF178815-C18E-4F40-A7EB-D3E500ACAA26}" id="{DFD679F3-2EF2-41A4-ABDD-B37FA7CFC470}">
    <text>設計強度発現時間 10時間/30℃</text>
  </threadedComment>
  <threadedComment ref="N48" dT="2023-08-12T06:52:11.55" personId="{AF178815-C18E-4F40-A7EB-D3E500ACAA26}" id="{170A1E60-4E20-41E1-A566-82FD22E16D42}">
    <text>設計強度発現時間 8時間/35℃</text>
  </threadedComment>
  <threadedComment ref="J49" dT="2023-08-12T06:50:47.54" personId="{AF178815-C18E-4F40-A7EB-D3E500ACAA26}" id="{8E93D7CE-92B6-4045-8100-7561F086480F}">
    <text>設計強度発現時間 48時間/5℃</text>
  </threadedComment>
  <threadedComment ref="K49" dT="2023-08-12T06:51:15.00" personId="{AF178815-C18E-4F40-A7EB-D3E500ACAA26}" id="{BC509488-0123-456C-B779-3DD197D2E8BE}">
    <text>設計強度発現時間 36時間/10℃</text>
  </threadedComment>
  <threadedComment ref="L49" dT="2023-08-12T06:51:29.64" personId="{AF178815-C18E-4F40-A7EB-D3E500ACAA26}" id="{13EE9BC5-5A5D-46E7-BD91-3871159A8B99}">
    <text>設計強度発現時間 24時間/20℃</text>
  </threadedComment>
  <threadedComment ref="M49" dT="2023-08-12T06:51:58.68" personId="{AF178815-C18E-4F40-A7EB-D3E500ACAA26}" id="{1B53EF75-7A38-4A9D-94E4-58D6E19DC8D2}">
    <text>設計強度発現時間 10時間/30℃</text>
  </threadedComment>
  <threadedComment ref="N49" dT="2023-08-12T06:52:11.55" personId="{AF178815-C18E-4F40-A7EB-D3E500ACAA26}" id="{2E2E7E8B-9352-45AE-94BA-6CE3E61999C1}">
    <text>設計強度発現時間 8時間/35℃</text>
  </threadedComment>
  <threadedComment ref="J50" dT="2023-08-12T06:50:47.54" personId="{AF178815-C18E-4F40-A7EB-D3E500ACAA26}" id="{93635423-ECAD-44E1-8DBC-58055BEDF1C8}">
    <text>設計強度発現時間 48時間/5℃</text>
  </threadedComment>
  <threadedComment ref="K50" dT="2023-08-12T06:51:15.00" personId="{AF178815-C18E-4F40-A7EB-D3E500ACAA26}" id="{331F0188-F773-412D-9295-76AD74C27345}">
    <text>設計強度発現時間 36時間/10℃</text>
  </threadedComment>
  <threadedComment ref="L50" dT="2023-08-12T06:51:29.64" personId="{AF178815-C18E-4F40-A7EB-D3E500ACAA26}" id="{8339841A-1A14-4622-9CF3-64829E48E330}">
    <text>設計強度発現時間 24時間/20℃</text>
  </threadedComment>
  <threadedComment ref="M50" dT="2023-08-12T06:51:58.68" personId="{AF178815-C18E-4F40-A7EB-D3E500ACAA26}" id="{CD54946D-E162-4F71-932F-48E43C092072}">
    <text>設計強度発現時間 10時間/30℃</text>
  </threadedComment>
  <threadedComment ref="N50" dT="2023-08-12T06:52:11.55" personId="{AF178815-C18E-4F40-A7EB-D3E500ACAA26}" id="{C228D172-0BC5-4197-847A-CD7E8F954A80}">
    <text>設計強度発現時間 8時間/35℃</text>
  </threadedComment>
  <threadedComment ref="J63" dT="2023-08-13T05:20:24.32" personId="{AF178815-C18E-4F40-A7EB-D3E500ACAA26}" id="{6D7FE673-9D91-4E96-B7F9-79DBE27DFAD8}">
    <text>水中では約2倍の硬化時間が必要</text>
  </threadedComment>
  <threadedComment ref="K63" dT="2023-08-13T05:20:30.21" personId="{AF178815-C18E-4F40-A7EB-D3E500ACAA26}" id="{1EE1427A-61CB-45B7-B9E3-E7637DBBFE4A}">
    <text>水中では約2倍の硬化時間が必要</text>
  </threadedComment>
  <threadedComment ref="L63" dT="2023-08-13T05:20:35.64" personId="{AF178815-C18E-4F40-A7EB-D3E500ACAA26}" id="{77B58F4B-AB9B-4FD2-8744-B4DCD0DA4B73}">
    <text>水中では約2倍の硬化時間が必要</text>
  </threadedComment>
  <threadedComment ref="M63" dT="2023-08-13T05:20:40.21" personId="{AF178815-C18E-4F40-A7EB-D3E500ACAA26}" id="{284FB4FC-B00D-477A-BF1F-8C046551FD56}">
    <text>水中では約2倍の硬化時間が必要</text>
  </threadedComment>
  <threadedComment ref="N63" dT="2023-08-13T05:20:44.35" personId="{AF178815-C18E-4F40-A7EB-D3E500ACAA26}" id="{9496A985-D232-46EA-866E-224F77723D7A}">
    <text>水中では約2倍の硬化時間が必要</text>
  </threadedComment>
  <threadedComment ref="J64" dT="2023-08-13T05:20:24.32" personId="{AF178815-C18E-4F40-A7EB-D3E500ACAA26}" id="{81EEC7BF-E053-436A-BD2B-982D9D264E4D}">
    <text>水中では約2倍の硬化時間が必要</text>
  </threadedComment>
  <threadedComment ref="K64" dT="2023-08-13T05:20:30.21" personId="{AF178815-C18E-4F40-A7EB-D3E500ACAA26}" id="{5BF8C9BA-32D4-46C0-9717-F65C92F5EBDE}">
    <text>水中では約2倍の硬化時間が必要</text>
  </threadedComment>
  <threadedComment ref="L64" dT="2023-08-13T05:20:35.64" personId="{AF178815-C18E-4F40-A7EB-D3E500ACAA26}" id="{374CBDC7-3C5A-48FD-AF12-F46AE08B406B}">
    <text>水中では約2倍の硬化時間が必要</text>
  </threadedComment>
  <threadedComment ref="M64" dT="2023-08-13T05:20:40.21" personId="{AF178815-C18E-4F40-A7EB-D3E500ACAA26}" id="{3231FCA3-55B6-4D60-BA41-6569FAF686FB}">
    <text>水中では約2倍の硬化時間が必要</text>
  </threadedComment>
  <threadedComment ref="N64" dT="2023-08-13T05:20:44.35" personId="{AF178815-C18E-4F40-A7EB-D3E500ACAA26}" id="{D83329BA-53D0-49C1-A1D8-879C043AC28F}">
    <text>水中では約2倍の硬化時間が必要</text>
  </threadedComment>
  <threadedComment ref="J65" dT="2023-08-13T05:20:24.32" personId="{AF178815-C18E-4F40-A7EB-D3E500ACAA26}" id="{EE415378-F9D6-48CB-A8C5-062EE817814F}">
    <text>水中では約2倍の硬化時間が必要</text>
  </threadedComment>
  <threadedComment ref="K65" dT="2023-08-13T05:20:30.21" personId="{AF178815-C18E-4F40-A7EB-D3E500ACAA26}" id="{A81FC662-33DF-43E1-AA9A-EDF2D4C8EF21}">
    <text>水中では約2倍の硬化時間が必要</text>
  </threadedComment>
  <threadedComment ref="L65" dT="2023-08-13T05:20:35.64" personId="{AF178815-C18E-4F40-A7EB-D3E500ACAA26}" id="{F2A19492-6A74-4BAF-AFFB-914B99B9548A}">
    <text>水中では約2倍の硬化時間が必要</text>
  </threadedComment>
  <threadedComment ref="M65" dT="2023-08-13T05:20:40.21" personId="{AF178815-C18E-4F40-A7EB-D3E500ACAA26}" id="{6980F47E-19CA-4FF4-A573-B74044D7116E}">
    <text>水中では約2倍の硬化時間が必要</text>
  </threadedComment>
  <threadedComment ref="N65" dT="2023-08-13T05:20:44.35" personId="{AF178815-C18E-4F40-A7EB-D3E500ACAA26}" id="{6D253F07-ACC8-42E2-B17A-05620FA9DB57}">
    <text>水中では約2倍の硬化時間が必要</text>
  </threadedComment>
  <threadedComment ref="J66" dT="2023-08-13T05:20:24.32" personId="{AF178815-C18E-4F40-A7EB-D3E500ACAA26}" id="{37180E99-A51A-4359-8B1A-D934BA8D5C41}">
    <text>水中では約2倍の硬化時間が必要</text>
  </threadedComment>
  <threadedComment ref="K66" dT="2023-08-13T05:20:30.21" personId="{AF178815-C18E-4F40-A7EB-D3E500ACAA26}" id="{C2E61C91-705C-4BBB-B899-C152A6F43E8E}">
    <text>水中では約2倍の硬化時間が必要</text>
  </threadedComment>
  <threadedComment ref="L66" dT="2023-08-13T05:20:35.64" personId="{AF178815-C18E-4F40-A7EB-D3E500ACAA26}" id="{7F786970-C191-4952-A585-956806D84352}">
    <text>水中では約2倍の硬化時間が必要</text>
  </threadedComment>
  <threadedComment ref="M66" dT="2023-08-13T05:20:40.21" personId="{AF178815-C18E-4F40-A7EB-D3E500ACAA26}" id="{44A65550-847B-436C-9BFC-A7CC41E394B6}">
    <text>水中では約2倍の硬化時間が必要</text>
  </threadedComment>
  <threadedComment ref="N66" dT="2023-08-13T05:20:44.35" personId="{AF178815-C18E-4F40-A7EB-D3E500ACAA26}" id="{A1C3B0CF-80FD-4001-824C-B59D5A53F906}">
    <text>水中では約2倍の硬化時間が必要</text>
  </threadedComment>
  <threadedComment ref="J67" dT="2023-08-13T05:20:24.32" personId="{AF178815-C18E-4F40-A7EB-D3E500ACAA26}" id="{D5DD3224-E0E1-4399-AAA2-2140086314E3}">
    <text>水中では約2倍の硬化時間が必要</text>
  </threadedComment>
  <threadedComment ref="K67" dT="2023-08-13T05:20:30.21" personId="{AF178815-C18E-4F40-A7EB-D3E500ACAA26}" id="{30286D55-6E7E-4402-82F5-95D99C486CF5}">
    <text>水中では約2倍の硬化時間が必要</text>
  </threadedComment>
  <threadedComment ref="L67" dT="2023-08-13T05:20:35.64" personId="{AF178815-C18E-4F40-A7EB-D3E500ACAA26}" id="{93793313-1BDB-4C18-A504-0CDEF2DFB32D}">
    <text>水中では約2倍の硬化時間が必要</text>
  </threadedComment>
  <threadedComment ref="M67" dT="2023-08-13T05:20:40.21" personId="{AF178815-C18E-4F40-A7EB-D3E500ACAA26}" id="{8379227A-6D30-4D61-80A6-4CE44B637543}">
    <text>水中では約2倍の硬化時間が必要</text>
  </threadedComment>
  <threadedComment ref="N67" dT="2023-08-13T05:20:44.35" personId="{AF178815-C18E-4F40-A7EB-D3E500ACAA26}" id="{6325D0D6-1758-430C-B83E-9702BA3F4492}">
    <text>水中では約2倍の硬化時間が必要</text>
  </threadedComment>
  <threadedComment ref="J68" dT="2023-08-13T05:20:24.32" personId="{AF178815-C18E-4F40-A7EB-D3E500ACAA26}" id="{C46A3522-7AA1-47AB-A5D4-BE8342DAFAAF}">
    <text>水中では約2倍の硬化時間が必要</text>
  </threadedComment>
  <threadedComment ref="K68" dT="2023-08-13T05:20:30.21" personId="{AF178815-C18E-4F40-A7EB-D3E500ACAA26}" id="{6D39749E-6840-455F-8991-66C577546FBD}">
    <text>水中では約2倍の硬化時間が必要</text>
  </threadedComment>
  <threadedComment ref="L68" dT="2023-08-13T05:20:35.64" personId="{AF178815-C18E-4F40-A7EB-D3E500ACAA26}" id="{404C8ACB-31D2-4011-9DC7-576FEFE1D3D7}">
    <text>水中では約2倍の硬化時間が必要</text>
  </threadedComment>
  <threadedComment ref="M68" dT="2023-08-13T05:20:40.21" personId="{AF178815-C18E-4F40-A7EB-D3E500ACAA26}" id="{CFC3D576-6C5D-484E-8CE8-484A69210909}">
    <text>水中では約2倍の硬化時間が必要</text>
  </threadedComment>
  <threadedComment ref="N68" dT="2023-08-13T05:20:44.35" personId="{AF178815-C18E-4F40-A7EB-D3E500ACAA26}" id="{BAEDB6DC-2D1C-4E4D-B330-DF9F620F0AA0}">
    <text>水中では約2倍の硬化時間が必要</text>
  </threadedComment>
  <threadedComment ref="J69" dT="2023-08-13T05:20:24.32" personId="{AF178815-C18E-4F40-A7EB-D3E500ACAA26}" id="{10765BE1-9C55-4D5D-AE18-E615B003287E}">
    <text>水中では約2倍の硬化時間が必要</text>
  </threadedComment>
  <threadedComment ref="K69" dT="2023-08-13T05:20:30.21" personId="{AF178815-C18E-4F40-A7EB-D3E500ACAA26}" id="{4931EA9E-3632-4F63-959D-1BCCDA2AF23D}">
    <text>水中では約2倍の硬化時間が必要</text>
  </threadedComment>
  <threadedComment ref="L69" dT="2023-08-13T05:20:35.64" personId="{AF178815-C18E-4F40-A7EB-D3E500ACAA26}" id="{9644C759-0DD6-4767-B162-94B2BB7BD022}">
    <text>水中では約2倍の硬化時間が必要</text>
  </threadedComment>
  <threadedComment ref="M69" dT="2023-08-13T05:20:40.21" personId="{AF178815-C18E-4F40-A7EB-D3E500ACAA26}" id="{CE25ACED-2958-4C66-BC3F-F8EFAB0AAEDE}">
    <text>水中では約2倍の硬化時間が必要</text>
  </threadedComment>
  <threadedComment ref="N69" dT="2023-08-13T05:20:44.35" personId="{AF178815-C18E-4F40-A7EB-D3E500ACAA26}" id="{E7E5CE5B-2D0D-4819-8204-B8EC346BC6B5}">
    <text>水中では約2倍の硬化時間が必要</text>
  </threadedComment>
  <threadedComment ref="J70" dT="2023-08-13T05:20:24.32" personId="{AF178815-C18E-4F40-A7EB-D3E500ACAA26}" id="{F93B6AF2-AD67-4285-B0BE-11B042B0D80C}">
    <text>水中では約2倍の硬化時間が必要</text>
  </threadedComment>
  <threadedComment ref="K70" dT="2023-08-13T05:20:30.21" personId="{AF178815-C18E-4F40-A7EB-D3E500ACAA26}" id="{A6C78E29-BE95-4184-9BCA-13E1DBD15A01}">
    <text>水中では約2倍の硬化時間が必要</text>
  </threadedComment>
  <threadedComment ref="L70" dT="2023-08-13T05:20:35.64" personId="{AF178815-C18E-4F40-A7EB-D3E500ACAA26}" id="{44991415-2368-4255-931D-79252A0F259B}">
    <text>水中では約2倍の硬化時間が必要</text>
  </threadedComment>
  <threadedComment ref="M70" dT="2023-08-13T05:20:40.21" personId="{AF178815-C18E-4F40-A7EB-D3E500ACAA26}" id="{D72CE8E6-D92A-48F8-BA37-51A4E2B3E420}">
    <text>水中では約2倍の硬化時間が必要</text>
  </threadedComment>
  <threadedComment ref="N70" dT="2023-08-13T05:20:44.35" personId="{AF178815-C18E-4F40-A7EB-D3E500ACAA26}" id="{F822BC06-6C9D-425A-B302-C841D2537581}">
    <text>水中では約2倍の硬化時間が必要</text>
  </threadedComment>
  <threadedComment ref="J71" dT="2023-08-13T05:20:24.32" personId="{AF178815-C18E-4F40-A7EB-D3E500ACAA26}" id="{6681FFD3-706E-4A33-A14F-D01218A7F78A}">
    <text>水中では約2倍の硬化時間が必要</text>
  </threadedComment>
  <threadedComment ref="K71" dT="2023-08-13T05:20:30.21" personId="{AF178815-C18E-4F40-A7EB-D3E500ACAA26}" id="{157CE729-CD9F-4B05-8799-14398BB717B3}">
    <text>水中では約2倍の硬化時間が必要</text>
  </threadedComment>
  <threadedComment ref="L71" dT="2023-08-13T05:20:35.64" personId="{AF178815-C18E-4F40-A7EB-D3E500ACAA26}" id="{33B1FD4E-D4EE-48BD-AC6C-7385310FBAD9}">
    <text>水中では約2倍の硬化時間が必要</text>
  </threadedComment>
  <threadedComment ref="M71" dT="2023-08-13T05:20:40.21" personId="{AF178815-C18E-4F40-A7EB-D3E500ACAA26}" id="{408BCBC5-47E4-47E2-9BE8-FCE01ECF6CF8}">
    <text>水中では約2倍の硬化時間が必要</text>
  </threadedComment>
  <threadedComment ref="N71" dT="2023-08-13T05:20:44.35" personId="{AF178815-C18E-4F40-A7EB-D3E500ACAA26}" id="{DD7C095D-2EFC-434B-86DA-59821220C7D2}">
    <text>水中では約2倍の硬化時間が必要</text>
  </threadedComment>
  <threadedComment ref="J72" dT="2023-08-13T05:20:24.32" personId="{AF178815-C18E-4F40-A7EB-D3E500ACAA26}" id="{E106B868-F21B-4BB2-A2AB-514D82B81790}">
    <text>水中では約2倍の硬化時間が必要</text>
  </threadedComment>
  <threadedComment ref="K72" dT="2023-08-13T05:20:30.21" personId="{AF178815-C18E-4F40-A7EB-D3E500ACAA26}" id="{653DD3D1-D0ED-4151-BA0A-11A9B326CA28}">
    <text>水中では約2倍の硬化時間が必要</text>
  </threadedComment>
  <threadedComment ref="L72" dT="2023-08-13T05:20:35.64" personId="{AF178815-C18E-4F40-A7EB-D3E500ACAA26}" id="{1EEF444B-093C-41AD-937B-701593FF7AAF}">
    <text>水中では約2倍の硬化時間が必要</text>
  </threadedComment>
  <threadedComment ref="M72" dT="2023-08-13T05:20:40.21" personId="{AF178815-C18E-4F40-A7EB-D3E500ACAA26}" id="{33B5DE11-3396-4A0A-8984-54BF381D9F84}">
    <text>水中では約2倍の硬化時間が必要</text>
  </threadedComment>
  <threadedComment ref="N72" dT="2023-08-13T05:20:44.35" personId="{AF178815-C18E-4F40-A7EB-D3E500ACAA26}" id="{5C558EE3-696B-48EB-8E26-B61BE0640D60}">
    <text>水中では約2倍の硬化時間が必要</text>
  </threadedComment>
  <threadedComment ref="J73" dT="2023-08-13T05:20:24.32" personId="{AF178815-C18E-4F40-A7EB-D3E500ACAA26}" id="{91DA860B-3FC3-4276-92FD-47F49AC3B6DF}">
    <text>水中では約2倍の硬化時間が必要</text>
  </threadedComment>
  <threadedComment ref="K73" dT="2023-08-13T05:20:30.21" personId="{AF178815-C18E-4F40-A7EB-D3E500ACAA26}" id="{7B2C769C-D450-43CD-8BBC-0E9091D371FB}">
    <text>水中では約2倍の硬化時間が必要</text>
  </threadedComment>
  <threadedComment ref="L73" dT="2023-08-13T05:20:35.64" personId="{AF178815-C18E-4F40-A7EB-D3E500ACAA26}" id="{FDDD57D2-5718-458B-9D61-DA9105A1E88C}">
    <text>水中では約2倍の硬化時間が必要</text>
  </threadedComment>
  <threadedComment ref="M73" dT="2023-08-13T05:20:40.21" personId="{AF178815-C18E-4F40-A7EB-D3E500ACAA26}" id="{1F12360C-0784-4C02-A2E6-8EFCEC8DE538}">
    <text>水中では約2倍の硬化時間が必要</text>
  </threadedComment>
  <threadedComment ref="N73" dT="2023-08-13T05:20:44.35" personId="{AF178815-C18E-4F40-A7EB-D3E500ACAA26}" id="{06DC5F97-93FB-4562-8DE5-7B884DF946DF}">
    <text>水中では約2倍の硬化時間が必要</text>
  </threadedComment>
  <threadedComment ref="J74" dT="2023-08-13T05:20:24.32" personId="{AF178815-C18E-4F40-A7EB-D3E500ACAA26}" id="{36515291-C861-4B62-90E9-9BA6BA2B0F35}">
    <text>水中では約2倍の硬化時間が必要</text>
  </threadedComment>
  <threadedComment ref="K74" dT="2023-08-13T05:20:30.21" personId="{AF178815-C18E-4F40-A7EB-D3E500ACAA26}" id="{7622706B-C1EF-4B37-9CA5-6041C25003DA}">
    <text>水中では約2倍の硬化時間が必要</text>
  </threadedComment>
  <threadedComment ref="L74" dT="2023-08-13T05:20:35.64" personId="{AF178815-C18E-4F40-A7EB-D3E500ACAA26}" id="{80C88E22-8891-432F-A86A-54FA68A77C14}">
    <text>水中では約2倍の硬化時間が必要</text>
  </threadedComment>
  <threadedComment ref="M74" dT="2023-08-13T05:20:40.21" personId="{AF178815-C18E-4F40-A7EB-D3E500ACAA26}" id="{E9DE4178-092C-4227-BA3B-3CAB13A9D2F9}">
    <text>水中では約2倍の硬化時間が必要</text>
  </threadedComment>
  <threadedComment ref="N74" dT="2023-08-13T05:20:44.35" personId="{AF178815-C18E-4F40-A7EB-D3E500ACAA26}" id="{21EB9334-97E3-4837-8206-5C841DF0F389}">
    <text>水中では約2倍の硬化時間が必要</text>
  </threadedComment>
  <threadedComment ref="J75" dT="2023-08-13T05:20:24.32" personId="{AF178815-C18E-4F40-A7EB-D3E500ACAA26}" id="{7981B369-97EB-4EBE-8981-C6845156FA6C}">
    <text>水中では約2倍の硬化時間が必要</text>
  </threadedComment>
  <threadedComment ref="K75" dT="2023-08-13T05:20:30.21" personId="{AF178815-C18E-4F40-A7EB-D3E500ACAA26}" id="{DCC1F9F6-3A5F-4236-A9A1-F7C886EEFEC4}">
    <text>水中では約2倍の硬化時間が必要</text>
  </threadedComment>
  <threadedComment ref="L75" dT="2023-08-13T05:20:35.64" personId="{AF178815-C18E-4F40-A7EB-D3E500ACAA26}" id="{341CA7E0-7ACF-4B4C-A997-0E896E8096E3}">
    <text>水中では約2倍の硬化時間が必要</text>
  </threadedComment>
  <threadedComment ref="M75" dT="2023-08-13T05:20:40.21" personId="{AF178815-C18E-4F40-A7EB-D3E500ACAA26}" id="{1B0327C8-E651-426C-8743-F9BCAC35C45D}">
    <text>水中では約2倍の硬化時間が必要</text>
  </threadedComment>
  <threadedComment ref="N75" dT="2023-08-13T05:20:44.35" personId="{AF178815-C18E-4F40-A7EB-D3E500ACAA26}" id="{B5F580CE-D68A-4F28-8DBE-618FA25748EE}">
    <text>水中では約2倍の硬化時間が必要</text>
  </threadedComment>
  <threadedComment ref="J76" dT="2023-08-13T05:20:24.32" personId="{AF178815-C18E-4F40-A7EB-D3E500ACAA26}" id="{37436988-63BF-474C-99D5-7FC0E62EAFCF}">
    <text>水中では約2倍の硬化時間が必要</text>
  </threadedComment>
  <threadedComment ref="K76" dT="2023-08-13T05:20:30.21" personId="{AF178815-C18E-4F40-A7EB-D3E500ACAA26}" id="{0F7B9F13-A3D1-4D32-B5F6-BFDE328173B3}">
    <text>水中では約2倍の硬化時間が必要</text>
  </threadedComment>
  <threadedComment ref="L76" dT="2023-08-13T05:20:35.64" personId="{AF178815-C18E-4F40-A7EB-D3E500ACAA26}" id="{0E5AAD16-8E93-4572-94BA-EDF52CC1698A}">
    <text>水中では約2倍の硬化時間が必要</text>
  </threadedComment>
  <threadedComment ref="M76" dT="2023-08-13T05:20:40.21" personId="{AF178815-C18E-4F40-A7EB-D3E500ACAA26}" id="{5D10C0EA-8FED-4551-B893-5D98596C48C4}">
    <text>水中では約2倍の硬化時間が必要</text>
  </threadedComment>
  <threadedComment ref="N76" dT="2023-08-13T05:20:44.35" personId="{AF178815-C18E-4F40-A7EB-D3E500ACAA26}" id="{ED0AD8F1-2CAE-48D7-9A48-256916D06695}">
    <text>水中では約2倍の硬化時間が必要</text>
  </threadedComment>
  <threadedComment ref="J77" dT="2023-08-13T05:20:24.32" personId="{AF178815-C18E-4F40-A7EB-D3E500ACAA26}" id="{4DE3E683-2C76-4B64-B137-5884A6702446}">
    <text>水中では約2倍の硬化時間が必要</text>
  </threadedComment>
  <threadedComment ref="K77" dT="2023-08-13T05:20:30.21" personId="{AF178815-C18E-4F40-A7EB-D3E500ACAA26}" id="{582533ED-B2F3-41F7-9269-50FF2CA7D7EF}">
    <text>水中では約2倍の硬化時間が必要</text>
  </threadedComment>
  <threadedComment ref="L77" dT="2023-08-13T05:20:35.64" personId="{AF178815-C18E-4F40-A7EB-D3E500ACAA26}" id="{B49F7316-8BE0-4930-922F-F5A8F371E93B}">
    <text>水中では約2倍の硬化時間が必要</text>
  </threadedComment>
  <threadedComment ref="M77" dT="2023-08-13T05:20:40.21" personId="{AF178815-C18E-4F40-A7EB-D3E500ACAA26}" id="{7900213A-B1DB-4BF1-8331-B37043BD3E75}">
    <text>水中では約2倍の硬化時間が必要</text>
  </threadedComment>
  <threadedComment ref="N77" dT="2023-08-13T05:20:44.35" personId="{AF178815-C18E-4F40-A7EB-D3E500ACAA26}" id="{3FA4ACE8-8925-4CEA-AB6A-5934379AB565}">
    <text>水中では約2倍の硬化時間が必要</text>
  </threadedComment>
  <threadedComment ref="J78" dT="2023-08-13T05:20:24.32" personId="{AF178815-C18E-4F40-A7EB-D3E500ACAA26}" id="{925D3834-5D64-414B-8C8A-99E726888AAE}">
    <text>水中では約2倍の硬化時間が必要</text>
  </threadedComment>
  <threadedComment ref="K78" dT="2023-08-13T05:20:30.21" personId="{AF178815-C18E-4F40-A7EB-D3E500ACAA26}" id="{9D0C202F-EA99-427E-99ED-F965E1C38267}">
    <text>水中では約2倍の硬化時間が必要</text>
  </threadedComment>
  <threadedComment ref="L78" dT="2023-08-13T05:20:35.64" personId="{AF178815-C18E-4F40-A7EB-D3E500ACAA26}" id="{04D13F60-A644-432C-814C-4D77156945CE}">
    <text>水中では約2倍の硬化時間が必要</text>
  </threadedComment>
  <threadedComment ref="M78" dT="2023-08-13T05:20:40.21" personId="{AF178815-C18E-4F40-A7EB-D3E500ACAA26}" id="{D2CEC7F2-6D01-4625-96BD-93E72861F910}">
    <text>水中では約2倍の硬化時間が必要</text>
  </threadedComment>
  <threadedComment ref="N78" dT="2023-08-13T05:20:44.35" personId="{AF178815-C18E-4F40-A7EB-D3E500ACAA26}" id="{380EA551-3843-44CC-B71E-9D20E1B41A7D}">
    <text>水中では約2倍の硬化時間が必要</text>
  </threadedComment>
  <threadedComment ref="J79" dT="2023-08-13T05:20:24.32" personId="{AF178815-C18E-4F40-A7EB-D3E500ACAA26}" id="{DEABB783-62D6-45F3-B1A3-C800DE431274}">
    <text>水中では約2倍の硬化時間が必要</text>
  </threadedComment>
  <threadedComment ref="K79" dT="2023-08-13T05:20:30.21" personId="{AF178815-C18E-4F40-A7EB-D3E500ACAA26}" id="{0D857D64-3E3C-4357-AD74-BE3EE926AEFB}">
    <text>水中では約2倍の硬化時間が必要</text>
  </threadedComment>
  <threadedComment ref="L79" dT="2023-08-13T05:20:35.64" personId="{AF178815-C18E-4F40-A7EB-D3E500ACAA26}" id="{14219486-B76B-44C0-B4B4-061DF1D6B5BB}">
    <text>水中では約2倍の硬化時間が必要</text>
  </threadedComment>
  <threadedComment ref="M79" dT="2023-08-13T05:20:40.21" personId="{AF178815-C18E-4F40-A7EB-D3E500ACAA26}" id="{B558D630-0EE9-489B-9438-BE86B590BD79}">
    <text>水中では約2倍の硬化時間が必要</text>
  </threadedComment>
  <threadedComment ref="N79" dT="2023-08-13T05:20:44.35" personId="{AF178815-C18E-4F40-A7EB-D3E500ACAA26}" id="{44202FEE-827B-47A0-90AF-FE51D5C8F2E3}">
    <text>水中では約2倍の硬化時間が必要</text>
  </threadedComment>
  <threadedComment ref="J80" dT="2023-08-13T05:20:24.32" personId="{AF178815-C18E-4F40-A7EB-D3E500ACAA26}" id="{F07596CD-20FD-48A0-AB29-CD014CF71090}">
    <text>水中では約2倍の硬化時間が必要</text>
  </threadedComment>
  <threadedComment ref="K80" dT="2023-08-13T05:20:30.21" personId="{AF178815-C18E-4F40-A7EB-D3E500ACAA26}" id="{258EC2CD-C668-465D-BDC6-80EFD9AC84F9}">
    <text>水中では約2倍の硬化時間が必要</text>
  </threadedComment>
  <threadedComment ref="L80" dT="2023-08-13T05:20:35.64" personId="{AF178815-C18E-4F40-A7EB-D3E500ACAA26}" id="{7F212EF9-241F-4916-8EA6-36ABC051DB14}">
    <text>水中では約2倍の硬化時間が必要</text>
  </threadedComment>
  <threadedComment ref="M80" dT="2023-08-13T05:20:40.21" personId="{AF178815-C18E-4F40-A7EB-D3E500ACAA26}" id="{48697873-1341-4DEC-BB4F-B9B9FE469B16}">
    <text>水中では約2倍の硬化時間が必要</text>
  </threadedComment>
  <threadedComment ref="N80" dT="2023-08-13T05:20:44.35" personId="{AF178815-C18E-4F40-A7EB-D3E500ACAA26}" id="{91F2431A-03B1-4200-8723-E13E1C03E77B}">
    <text>水中では約2倍の硬化時間が必要</text>
  </threadedComment>
  <threadedComment ref="J81" dT="2023-08-13T05:20:24.32" personId="{AF178815-C18E-4F40-A7EB-D3E500ACAA26}" id="{DEE759AE-BCF3-4BC4-9148-1FEFCAAEF561}">
    <text>水中では約2倍の硬化時間が必要</text>
  </threadedComment>
  <threadedComment ref="K81" dT="2023-08-13T05:20:30.21" personId="{AF178815-C18E-4F40-A7EB-D3E500ACAA26}" id="{7CE1B016-DD3E-495E-8475-EFAF2E77C187}">
    <text>水中では約2倍の硬化時間が必要</text>
  </threadedComment>
  <threadedComment ref="L81" dT="2023-08-13T05:20:35.64" personId="{AF178815-C18E-4F40-A7EB-D3E500ACAA26}" id="{FAE00837-0D86-4710-AACB-2734869DE2C6}">
    <text>水中では約2倍の硬化時間が必要</text>
  </threadedComment>
  <threadedComment ref="M81" dT="2023-08-13T05:20:40.21" personId="{AF178815-C18E-4F40-A7EB-D3E500ACAA26}" id="{97CCFCAD-6992-4D40-B109-92D0970A8581}">
    <text>水中では約2倍の硬化時間が必要</text>
  </threadedComment>
  <threadedComment ref="N81" dT="2023-08-13T05:20:44.35" personId="{AF178815-C18E-4F40-A7EB-D3E500ACAA26}" id="{61FBBC97-5520-4606-83FC-21D330713ADB}">
    <text>水中では約2倍の硬化時間が必要</text>
  </threadedComment>
  <threadedComment ref="J82" dT="2023-08-13T05:20:24.32" personId="{AF178815-C18E-4F40-A7EB-D3E500ACAA26}" id="{0F9987EF-AA86-43AC-A5D4-715576A7197C}">
    <text>水中では約2倍の硬化時間が必要</text>
  </threadedComment>
  <threadedComment ref="K82" dT="2023-08-13T05:20:30.21" personId="{AF178815-C18E-4F40-A7EB-D3E500ACAA26}" id="{33176005-F0C6-40EF-BEBD-578371821F49}">
    <text>水中では約2倍の硬化時間が必要</text>
  </threadedComment>
  <threadedComment ref="L82" dT="2023-08-13T05:20:35.64" personId="{AF178815-C18E-4F40-A7EB-D3E500ACAA26}" id="{8C821503-88B8-4B58-B3CF-3F82E66C770A}">
    <text>水中では約2倍の硬化時間が必要</text>
  </threadedComment>
  <threadedComment ref="M82" dT="2023-08-13T05:20:40.21" personId="{AF178815-C18E-4F40-A7EB-D3E500ACAA26}" id="{7BA2FE43-9C15-4FA3-91B5-845E4F6B3384}">
    <text>水中では約2倍の硬化時間が必要</text>
  </threadedComment>
  <threadedComment ref="N82" dT="2023-08-13T05:20:44.35" personId="{AF178815-C18E-4F40-A7EB-D3E500ACAA26}" id="{69532B43-C753-4582-9402-1F9A67F4CD46}">
    <text>水中では約2倍の硬化時間が必要</text>
  </threadedComment>
  <threadedComment ref="J83" dT="2023-08-13T05:20:24.32" personId="{AF178815-C18E-4F40-A7EB-D3E500ACAA26}" id="{27AD2477-D058-4327-82B8-2E232A3C5DEE}">
    <text>水中では約2倍の硬化時間が必要</text>
  </threadedComment>
  <threadedComment ref="K83" dT="2023-08-13T05:20:30.21" personId="{AF178815-C18E-4F40-A7EB-D3E500ACAA26}" id="{0E0AE8E2-128D-4D04-AF22-8BDAFCC4CE00}">
    <text>水中では約2倍の硬化時間が必要</text>
  </threadedComment>
  <threadedComment ref="L83" dT="2023-08-13T05:20:35.64" personId="{AF178815-C18E-4F40-A7EB-D3E500ACAA26}" id="{2EE829BB-D678-4FF0-A8B4-67ED8D29104D}">
    <text>水中では約2倍の硬化時間が必要</text>
  </threadedComment>
  <threadedComment ref="M83" dT="2023-08-13T05:20:40.21" personId="{AF178815-C18E-4F40-A7EB-D3E500ACAA26}" id="{70B96493-5C6D-46EF-9E79-7FABA82D0E37}">
    <text>水中では約2倍の硬化時間が必要</text>
  </threadedComment>
  <threadedComment ref="N83" dT="2023-08-13T05:20:44.35" personId="{AF178815-C18E-4F40-A7EB-D3E500ACAA26}" id="{F35CD258-AB12-4464-9646-C57154D4266F}">
    <text>水中では約2倍の硬化時間が必要</text>
  </threadedComment>
  <threadedComment ref="J84" dT="2023-08-13T05:20:24.32" personId="{AF178815-C18E-4F40-A7EB-D3E500ACAA26}" id="{45B7C0EE-7CB7-4B4F-8640-ECCD20061242}">
    <text>水中では約2倍の硬化時間が必要</text>
  </threadedComment>
  <threadedComment ref="K84" dT="2023-08-13T05:20:30.21" personId="{AF178815-C18E-4F40-A7EB-D3E500ACAA26}" id="{8E57FC82-F292-40FC-BC9C-808BB0EA8B3C}">
    <text>水中では約2倍の硬化時間が必要</text>
  </threadedComment>
  <threadedComment ref="L84" dT="2023-08-13T05:20:35.64" personId="{AF178815-C18E-4F40-A7EB-D3E500ACAA26}" id="{9EE255FF-7FDB-4ED3-AB7E-7F5E0B92C648}">
    <text>水中では約2倍の硬化時間が必要</text>
  </threadedComment>
  <threadedComment ref="M84" dT="2023-08-13T05:20:40.21" personId="{AF178815-C18E-4F40-A7EB-D3E500ACAA26}" id="{EDBB5D39-E726-40EB-A7CF-D2D49A6D3DD9}">
    <text>水中では約2倍の硬化時間が必要</text>
  </threadedComment>
  <threadedComment ref="N84" dT="2023-08-13T05:20:44.35" personId="{AF178815-C18E-4F40-A7EB-D3E500ACAA26}" id="{7782A365-AC65-4183-AE59-C55D9297B263}">
    <text>水中では約2倍の硬化時間が必要</text>
  </threadedComment>
  <threadedComment ref="J85" dT="2023-08-13T05:20:24.32" personId="{AF178815-C18E-4F40-A7EB-D3E500ACAA26}" id="{461BEA26-6D8A-4B78-975C-CF07FC273895}">
    <text>水中では約2倍の硬化時間が必要</text>
  </threadedComment>
  <threadedComment ref="K85" dT="2023-08-13T05:20:30.21" personId="{AF178815-C18E-4F40-A7EB-D3E500ACAA26}" id="{CB1B640D-567E-459D-B499-14DC107A6263}">
    <text>水中では約2倍の硬化時間が必要</text>
  </threadedComment>
  <threadedComment ref="L85" dT="2023-08-13T05:20:35.64" personId="{AF178815-C18E-4F40-A7EB-D3E500ACAA26}" id="{1FB8A5D1-E998-426D-9590-9FD46D41C9AD}">
    <text>水中では約2倍の硬化時間が必要</text>
  </threadedComment>
  <threadedComment ref="M85" dT="2023-08-13T05:20:40.21" personId="{AF178815-C18E-4F40-A7EB-D3E500ACAA26}" id="{B47B5B0B-13D4-49DE-A645-DA88E03F0268}">
    <text>水中では約2倍の硬化時間が必要</text>
  </threadedComment>
  <threadedComment ref="N85" dT="2023-08-13T05:20:44.35" personId="{AF178815-C18E-4F40-A7EB-D3E500ACAA26}" id="{84FD2C02-3374-4CAB-B078-A9F94130D10A}">
    <text>水中では約2倍の硬化時間が必要</text>
  </threadedComment>
  <threadedComment ref="J86" dT="2023-08-13T05:20:24.32" personId="{AF178815-C18E-4F40-A7EB-D3E500ACAA26}" id="{037D8120-CDEF-465D-AE36-2CF6B31107F2}">
    <text>水中では約2倍の硬化時間が必要</text>
  </threadedComment>
  <threadedComment ref="K86" dT="2023-08-13T05:20:30.21" personId="{AF178815-C18E-4F40-A7EB-D3E500ACAA26}" id="{14A31077-3D72-4990-B5E7-8B73659DFEDD}">
    <text>水中では約2倍の硬化時間が必要</text>
  </threadedComment>
  <threadedComment ref="L86" dT="2023-08-13T05:20:35.64" personId="{AF178815-C18E-4F40-A7EB-D3E500ACAA26}" id="{13AE351C-7E15-4F7D-BE05-02746E84DDF4}">
    <text>水中では約2倍の硬化時間が必要</text>
  </threadedComment>
  <threadedComment ref="M86" dT="2023-08-13T05:20:40.21" personId="{AF178815-C18E-4F40-A7EB-D3E500ACAA26}" id="{AE0013E0-2CE0-403F-994A-28400B48945B}">
    <text>水中では約2倍の硬化時間が必要</text>
  </threadedComment>
  <threadedComment ref="N86" dT="2023-08-13T05:20:44.35" personId="{AF178815-C18E-4F40-A7EB-D3E500ACAA26}" id="{48600ECA-76FD-497C-88D5-803898EA9816}">
    <text>水中では約2倍の硬化時間が必要</text>
  </threadedComment>
  <threadedComment ref="J87" dT="2023-08-13T05:20:24.32" personId="{AF178815-C18E-4F40-A7EB-D3E500ACAA26}" id="{DA6B91DB-1342-4AFC-A59F-6874626DD4B1}">
    <text>水中では約2倍の硬化時間が必要</text>
  </threadedComment>
  <threadedComment ref="K87" dT="2023-08-13T05:20:30.21" personId="{AF178815-C18E-4F40-A7EB-D3E500ACAA26}" id="{2663FB8A-17A9-45F5-900C-0855B3CC3164}">
    <text>水中では約2倍の硬化時間が必要</text>
  </threadedComment>
  <threadedComment ref="L87" dT="2023-08-13T05:20:35.64" personId="{AF178815-C18E-4F40-A7EB-D3E500ACAA26}" id="{02FDAA9B-D218-481C-B745-F0EC5F6C7F85}">
    <text>水中では約2倍の硬化時間が必要</text>
  </threadedComment>
  <threadedComment ref="M87" dT="2023-08-13T05:20:40.21" personId="{AF178815-C18E-4F40-A7EB-D3E500ACAA26}" id="{32B13E77-3F76-434D-BC77-161358DE15F0}">
    <text>水中では約2倍の硬化時間が必要</text>
  </threadedComment>
  <threadedComment ref="N87" dT="2023-08-13T05:20:44.35" personId="{AF178815-C18E-4F40-A7EB-D3E500ACAA26}" id="{A3712BC0-7F66-461B-898D-680C341BB441}">
    <text>水中では約2倍の硬化時間が必要</text>
  </threadedComment>
  <threadedComment ref="J88" dT="2023-08-13T05:20:24.32" personId="{AF178815-C18E-4F40-A7EB-D3E500ACAA26}" id="{4191A1E7-B06E-455E-9AE2-34B5F4543971}">
    <text>水中では約2倍の硬化時間が必要</text>
  </threadedComment>
  <threadedComment ref="K88" dT="2023-08-13T05:20:30.21" personId="{AF178815-C18E-4F40-A7EB-D3E500ACAA26}" id="{46694F84-76AF-48AA-ADCC-8B1B1F76EE90}">
    <text>水中では約2倍の硬化時間が必要</text>
  </threadedComment>
  <threadedComment ref="L88" dT="2023-08-13T05:20:35.64" personId="{AF178815-C18E-4F40-A7EB-D3E500ACAA26}" id="{0AA163A6-4733-4540-8078-98FDBA2B9731}">
    <text>水中では約2倍の硬化時間が必要</text>
  </threadedComment>
  <threadedComment ref="M88" dT="2023-08-13T05:20:40.21" personId="{AF178815-C18E-4F40-A7EB-D3E500ACAA26}" id="{536846DC-1520-437F-A5F8-9502763544C2}">
    <text>水中では約2倍の硬化時間が必要</text>
  </threadedComment>
  <threadedComment ref="N88" dT="2023-08-13T05:20:44.35" personId="{AF178815-C18E-4F40-A7EB-D3E500ACAA26}" id="{81E39AB4-9B64-43E4-B2CE-D3D2E956F764}">
    <text>水中では約2倍の硬化時間が必要</text>
  </threadedComment>
  <threadedComment ref="J89" dT="2023-08-13T05:21:20.84" personId="{AF178815-C18E-4F40-A7EB-D3E500ACAA26}" id="{A7392B18-5382-4786-BA90-A0D931E8F6F0}">
    <text>水中では約2倍の硬化時間が必要</text>
  </threadedComment>
  <threadedComment ref="K89" dT="2023-08-13T05:21:27.12" personId="{AF178815-C18E-4F40-A7EB-D3E500ACAA26}" id="{23F1CE59-238A-4393-915F-D97DEAF85029}">
    <text>水中では約2倍の硬化時間が必要</text>
  </threadedComment>
  <threadedComment ref="L89" dT="2023-08-13T05:21:33.62" personId="{AF178815-C18E-4F40-A7EB-D3E500ACAA26}" id="{9924EC23-6185-473C-93DA-C50E9D66591E}">
    <text>水中では約2倍の硬化時間が必要</text>
  </threadedComment>
  <threadedComment ref="M89" dT="2023-08-13T05:21:38.76" personId="{AF178815-C18E-4F40-A7EB-D3E500ACAA26}" id="{A3AAD3D0-A1BE-4ED0-AFA2-CC94533539BC}">
    <text>水中では約2倍の硬化時間が必要</text>
  </threadedComment>
  <threadedComment ref="J90" dT="2023-08-13T05:21:20.84" personId="{AF178815-C18E-4F40-A7EB-D3E500ACAA26}" id="{EBE415FA-BBA1-48F0-83AC-ED5B7375153B}">
    <text>水中では約2倍の硬化時間が必要</text>
  </threadedComment>
  <threadedComment ref="K90" dT="2023-08-13T05:21:27.12" personId="{AF178815-C18E-4F40-A7EB-D3E500ACAA26}" id="{16607DF0-49F3-425D-BCD8-758E1EE39F50}">
    <text>水中では約2倍の硬化時間が必要</text>
  </threadedComment>
  <threadedComment ref="L90" dT="2023-08-13T05:21:33.62" personId="{AF178815-C18E-4F40-A7EB-D3E500ACAA26}" id="{CF371E56-1587-4FA7-B40E-5111DD92F3F0}">
    <text>水中では約2倍の硬化時間が必要</text>
  </threadedComment>
  <threadedComment ref="M90" dT="2023-08-13T05:21:38.76" personId="{AF178815-C18E-4F40-A7EB-D3E500ACAA26}" id="{7B309AC9-4FE8-4916-B50E-917236E70D7E}">
    <text>水中では約2倍の硬化時間が必要</text>
  </threadedComment>
  <threadedComment ref="J91" dT="2023-08-13T05:21:20.84" personId="{AF178815-C18E-4F40-A7EB-D3E500ACAA26}" id="{FE0F1791-74CF-4517-93C4-075C2A987F59}">
    <text>水中では約2倍の硬化時間が必要</text>
  </threadedComment>
  <threadedComment ref="K91" dT="2023-08-13T05:21:27.12" personId="{AF178815-C18E-4F40-A7EB-D3E500ACAA26}" id="{A8B859B4-ABAA-4332-B5B8-01A5A1BD0291}">
    <text>水中では約2倍の硬化時間が必要</text>
  </threadedComment>
  <threadedComment ref="L91" dT="2023-08-13T05:21:33.62" personId="{AF178815-C18E-4F40-A7EB-D3E500ACAA26}" id="{53613B5D-756F-46BF-A045-35C81685FFAD}">
    <text>水中では約2倍の硬化時間が必要</text>
  </threadedComment>
  <threadedComment ref="M91" dT="2023-08-13T05:21:38.76" personId="{AF178815-C18E-4F40-A7EB-D3E500ACAA26}" id="{C5D94A9D-43EF-425E-88CA-5E78E7D7060E}">
    <text>水中では約2倍の硬化時間が必要</text>
  </threadedComment>
  <threadedComment ref="J92" dT="2023-08-13T05:21:20.84" personId="{AF178815-C18E-4F40-A7EB-D3E500ACAA26}" id="{EC6429B1-8C2B-4A00-A316-D101048EE1EC}">
    <text>水中では約2倍の硬化時間が必要</text>
  </threadedComment>
  <threadedComment ref="K92" dT="2023-08-13T05:21:27.12" personId="{AF178815-C18E-4F40-A7EB-D3E500ACAA26}" id="{CBB9C1B1-CAAA-45F4-BB2E-FA00E4AD4C51}">
    <text>水中では約2倍の硬化時間が必要</text>
  </threadedComment>
  <threadedComment ref="L92" dT="2023-08-13T05:21:33.62" personId="{AF178815-C18E-4F40-A7EB-D3E500ACAA26}" id="{627E1C5F-51DE-4150-B29A-15400F178CA0}">
    <text>水中では約2倍の硬化時間が必要</text>
  </threadedComment>
  <threadedComment ref="M92" dT="2023-08-13T05:21:38.76" personId="{AF178815-C18E-4F40-A7EB-D3E500ACAA26}" id="{F344CB57-91E7-4FB2-8CD4-FD4D85341E18}">
    <text>水中では約2倍の硬化時間が必要</text>
  </threadedComment>
  <threadedComment ref="J93" dT="2023-08-13T05:21:20.84" personId="{AF178815-C18E-4F40-A7EB-D3E500ACAA26}" id="{4FFD00C4-A411-458F-8030-0567F79DDEF6}">
    <text>水中では約2倍の硬化時間が必要</text>
  </threadedComment>
  <threadedComment ref="K93" dT="2023-08-13T05:21:27.12" personId="{AF178815-C18E-4F40-A7EB-D3E500ACAA26}" id="{9D8238DC-D688-416D-BA60-3630BA7C746C}">
    <text>水中では約2倍の硬化時間が必要</text>
  </threadedComment>
  <threadedComment ref="L93" dT="2023-08-13T05:21:33.62" personId="{AF178815-C18E-4F40-A7EB-D3E500ACAA26}" id="{3748D2AE-4F49-4EE6-AB80-16381180311C}">
    <text>水中では約2倍の硬化時間が必要</text>
  </threadedComment>
  <threadedComment ref="M93" dT="2023-08-13T05:21:38.76" personId="{AF178815-C18E-4F40-A7EB-D3E500ACAA26}" id="{EA4E0E87-79B9-408A-A381-56E10CDE7684}">
    <text>水中では約2倍の硬化時間が必要</text>
  </threadedComment>
  <threadedComment ref="J94" dT="2023-08-13T05:21:20.84" personId="{AF178815-C18E-4F40-A7EB-D3E500ACAA26}" id="{F315A905-189B-4CDF-A531-5F4017D73A0F}">
    <text>水中では約2倍の硬化時間が必要</text>
  </threadedComment>
  <threadedComment ref="K94" dT="2023-08-13T05:21:27.12" personId="{AF178815-C18E-4F40-A7EB-D3E500ACAA26}" id="{AD77AEC1-DCF6-491E-A4C3-9F0F94D8B841}">
    <text>水中では約2倍の硬化時間が必要</text>
  </threadedComment>
  <threadedComment ref="L94" dT="2023-08-13T05:21:33.62" personId="{AF178815-C18E-4F40-A7EB-D3E500ACAA26}" id="{5E7DD5C6-17C7-41B2-BBF9-4D928353703E}">
    <text>水中では約2倍の硬化時間が必要</text>
  </threadedComment>
  <threadedComment ref="M94" dT="2023-08-13T05:21:38.76" personId="{AF178815-C18E-4F40-A7EB-D3E500ACAA26}" id="{0D2DB847-7857-4DE6-B1E9-51F7100CC04C}">
    <text>水中では約2倍の硬化時間が必要</text>
  </threadedComment>
  <threadedComment ref="J95" dT="2023-08-13T05:21:20.84" personId="{AF178815-C18E-4F40-A7EB-D3E500ACAA26}" id="{012B1C59-3724-410A-A459-2C1D15026B3B}">
    <text>水中では約2倍の硬化時間が必要</text>
  </threadedComment>
  <threadedComment ref="K95" dT="2023-08-13T05:21:27.12" personId="{AF178815-C18E-4F40-A7EB-D3E500ACAA26}" id="{FF00A0F9-B3C0-454B-8F71-12257BD989B1}">
    <text>水中では約2倍の硬化時間が必要</text>
  </threadedComment>
  <threadedComment ref="L95" dT="2023-08-13T05:21:33.62" personId="{AF178815-C18E-4F40-A7EB-D3E500ACAA26}" id="{43794181-702D-40B6-BA45-2FA0E08869EB}">
    <text>水中では約2倍の硬化時間が必要</text>
  </threadedComment>
  <threadedComment ref="M95" dT="2023-08-13T05:21:38.76" personId="{AF178815-C18E-4F40-A7EB-D3E500ACAA26}" id="{BFCBBBD0-9A03-4DE6-A360-4B9A7C18EBE8}">
    <text>水中では約2倍の硬化時間が必要</text>
  </threadedComment>
  <threadedComment ref="J96" dT="2023-08-13T05:21:20.84" personId="{AF178815-C18E-4F40-A7EB-D3E500ACAA26}" id="{C94C191B-04AC-49FD-BFCD-59B0962D3CBF}">
    <text>水中では約2倍の硬化時間が必要</text>
  </threadedComment>
  <threadedComment ref="K96" dT="2023-08-13T05:21:27.12" personId="{AF178815-C18E-4F40-A7EB-D3E500ACAA26}" id="{4C9F6DEA-1704-490B-867A-DFAA55E88F54}">
    <text>水中では約2倍の硬化時間が必要</text>
  </threadedComment>
  <threadedComment ref="L96" dT="2023-08-13T05:21:33.62" personId="{AF178815-C18E-4F40-A7EB-D3E500ACAA26}" id="{239C22DC-5596-4126-AF63-A7936D665E06}">
    <text>水中では約2倍の硬化時間が必要</text>
  </threadedComment>
  <threadedComment ref="M96" dT="2023-08-13T05:21:38.76" personId="{AF178815-C18E-4F40-A7EB-D3E500ACAA26}" id="{E3F2E89E-E669-46BE-B60E-2C95E6062456}">
    <text>水中では約2倍の硬化時間が必要</text>
  </threadedComment>
  <threadedComment ref="J97" dT="2023-08-13T05:21:20.84" personId="{AF178815-C18E-4F40-A7EB-D3E500ACAA26}" id="{CD56498E-4E68-438F-98BD-58965D215775}">
    <text>水中では約2倍の硬化時間が必要</text>
  </threadedComment>
  <threadedComment ref="K97" dT="2023-08-13T05:21:27.12" personId="{AF178815-C18E-4F40-A7EB-D3E500ACAA26}" id="{8F26D794-71FA-4F36-AECE-B4921FF6DF73}">
    <text>水中では約2倍の硬化時間が必要</text>
  </threadedComment>
  <threadedComment ref="L97" dT="2023-08-13T05:21:33.62" personId="{AF178815-C18E-4F40-A7EB-D3E500ACAA26}" id="{6472908B-F8A0-4597-A0C3-CAB45522C23A}">
    <text>水中では約2倍の硬化時間が必要</text>
  </threadedComment>
  <threadedComment ref="M97" dT="2023-08-13T05:21:38.76" personId="{AF178815-C18E-4F40-A7EB-D3E500ACAA26}" id="{F98ED82E-14CF-4E59-8928-5D915693D84D}">
    <text>水中では約2倍の硬化時間が必要</text>
  </threadedComment>
  <threadedComment ref="J98" dT="2023-08-13T05:21:20.84" personId="{AF178815-C18E-4F40-A7EB-D3E500ACAA26}" id="{279B5802-5536-4160-A9ED-FF514B25C83A}">
    <text>水中では約2倍の硬化時間が必要</text>
  </threadedComment>
  <threadedComment ref="K98" dT="2023-08-13T05:21:27.12" personId="{AF178815-C18E-4F40-A7EB-D3E500ACAA26}" id="{6B7001D1-CF7F-4018-AA9E-CD61D9DF2D8B}">
    <text>水中では約2倍の硬化時間が必要</text>
  </threadedComment>
  <threadedComment ref="L98" dT="2023-08-13T05:21:33.62" personId="{AF178815-C18E-4F40-A7EB-D3E500ACAA26}" id="{2D3D52C4-C905-40E5-82BA-F0A809EDA517}">
    <text>水中では約2倍の硬化時間が必要</text>
  </threadedComment>
  <threadedComment ref="M98" dT="2023-08-13T05:21:38.76" personId="{AF178815-C18E-4F40-A7EB-D3E500ACAA26}" id="{CE42BCDA-D37D-4FF9-A140-6EDBA2A737BD}">
    <text>水中では約2倍の硬化時間が必要</text>
  </threadedComment>
  <threadedComment ref="J99" dT="2023-08-13T05:21:20.84" personId="{AF178815-C18E-4F40-A7EB-D3E500ACAA26}" id="{0F5230BC-53FA-4A75-AC5C-2B819905245C}">
    <text>水中では約2倍の硬化時間が必要</text>
  </threadedComment>
  <threadedComment ref="K99" dT="2023-08-13T05:21:27.12" personId="{AF178815-C18E-4F40-A7EB-D3E500ACAA26}" id="{3AC59CF7-D2B4-4069-A97E-E6D4BCFADA83}">
    <text>水中では約2倍の硬化時間が必要</text>
  </threadedComment>
  <threadedComment ref="L99" dT="2023-08-13T05:21:33.62" personId="{AF178815-C18E-4F40-A7EB-D3E500ACAA26}" id="{43447AC6-F072-412C-99FC-B33CB17B6A97}">
    <text>水中では約2倍の硬化時間が必要</text>
  </threadedComment>
  <threadedComment ref="M99" dT="2023-08-13T05:21:38.76" personId="{AF178815-C18E-4F40-A7EB-D3E500ACAA26}" id="{1A25AD86-5EA7-47BA-8B59-988E8C4270DC}">
    <text>水中では約2倍の硬化時間が必要</text>
  </threadedComment>
  <threadedComment ref="J100" dT="2023-08-13T05:21:20.84" personId="{AF178815-C18E-4F40-A7EB-D3E500ACAA26}" id="{CF8C4874-1441-4DD8-8C19-B52C6586EDC3}">
    <text>水中では約2倍の硬化時間が必要</text>
  </threadedComment>
  <threadedComment ref="K100" dT="2023-08-13T05:21:27.12" personId="{AF178815-C18E-4F40-A7EB-D3E500ACAA26}" id="{94B4AD5D-6307-47F1-991B-84A5A61C6439}">
    <text>水中では約2倍の硬化時間が必要</text>
  </threadedComment>
  <threadedComment ref="L100" dT="2023-08-13T05:21:33.62" personId="{AF178815-C18E-4F40-A7EB-D3E500ACAA26}" id="{48028D44-FC43-4B6A-A618-7E0414D3557A}">
    <text>水中では約2倍の硬化時間が必要</text>
  </threadedComment>
  <threadedComment ref="M100" dT="2023-08-13T05:21:38.76" personId="{AF178815-C18E-4F40-A7EB-D3E500ACAA26}" id="{CC2E4087-CD3C-48EF-8153-9417AAE49ED1}">
    <text>水中では約2倍の硬化時間が必要</text>
  </threadedComment>
  <threadedComment ref="J101" dT="2023-08-13T05:21:20.84" personId="{AF178815-C18E-4F40-A7EB-D3E500ACAA26}" id="{8BA2049B-8FC7-4AF9-8377-DD4529DCD760}">
    <text>水中では約2倍の硬化時間が必要</text>
  </threadedComment>
  <threadedComment ref="K101" dT="2023-08-13T05:21:27.12" personId="{AF178815-C18E-4F40-A7EB-D3E500ACAA26}" id="{F13E7F2B-6F3F-4F3B-BBD5-3AD5E5F12198}">
    <text>水中では約2倍の硬化時間が必要</text>
  </threadedComment>
  <threadedComment ref="L101" dT="2023-08-13T05:21:33.62" personId="{AF178815-C18E-4F40-A7EB-D3E500ACAA26}" id="{BCF37E22-1D6E-4D36-82C4-BC5322EA320B}">
    <text>水中では約2倍の硬化時間が必要</text>
  </threadedComment>
  <threadedComment ref="M101" dT="2023-08-13T05:21:38.76" personId="{AF178815-C18E-4F40-A7EB-D3E500ACAA26}" id="{CDC2C013-A545-41B4-BEBC-2ACB06630913}">
    <text>水中では約2倍の硬化時間が必要</text>
  </threadedComment>
  <threadedComment ref="J102" dT="2023-08-13T05:21:20.84" personId="{AF178815-C18E-4F40-A7EB-D3E500ACAA26}" id="{69D1908D-643F-4F75-B405-D11A471B3C6E}">
    <text>水中では約2倍の硬化時間が必要</text>
  </threadedComment>
  <threadedComment ref="K102" dT="2023-08-13T05:21:27.12" personId="{AF178815-C18E-4F40-A7EB-D3E500ACAA26}" id="{2E14D1CC-420E-4C4E-8A7D-C515DFE4E7E1}">
    <text>水中では約2倍の硬化時間が必要</text>
  </threadedComment>
  <threadedComment ref="L102" dT="2023-08-13T05:21:33.62" personId="{AF178815-C18E-4F40-A7EB-D3E500ACAA26}" id="{ED813236-C9B0-4948-9FEB-094DCEEA0F81}">
    <text>水中では約2倍の硬化時間が必要</text>
  </threadedComment>
  <threadedComment ref="M102" dT="2023-08-13T05:21:38.76" personId="{AF178815-C18E-4F40-A7EB-D3E500ACAA26}" id="{567D9135-12D3-4E2D-9F1C-EAA4CE0650F1}">
    <text>水中では約2倍の硬化時間が必要</text>
  </threadedComment>
  <threadedComment ref="J103" dT="2023-08-13T05:21:20.84" personId="{AF178815-C18E-4F40-A7EB-D3E500ACAA26}" id="{820BAD4A-F491-4889-9D3D-9889963CD98C}">
    <text>水中では約2倍の硬化時間が必要</text>
  </threadedComment>
  <threadedComment ref="K103" dT="2023-08-13T05:21:27.12" personId="{AF178815-C18E-4F40-A7EB-D3E500ACAA26}" id="{5A8CE141-56B5-4065-A217-895FF5A93117}">
    <text>水中では約2倍の硬化時間が必要</text>
  </threadedComment>
  <threadedComment ref="L103" dT="2023-08-13T05:21:33.62" personId="{AF178815-C18E-4F40-A7EB-D3E500ACAA26}" id="{7204208F-B25E-414B-B83D-BA0495B20EEF}">
    <text>水中では約2倍の硬化時間が必要</text>
  </threadedComment>
  <threadedComment ref="M103" dT="2023-08-13T05:21:38.76" personId="{AF178815-C18E-4F40-A7EB-D3E500ACAA26}" id="{0206275E-0458-4AF3-9DD8-89C0B22772EC}">
    <text>水中では約2倍の硬化時間が必要</text>
  </threadedComment>
  <threadedComment ref="J104" dT="2023-08-13T05:21:20.84" personId="{AF178815-C18E-4F40-A7EB-D3E500ACAA26}" id="{275AC931-85F9-4332-B686-64F06304938C}">
    <text>水中では約2倍の硬化時間が必要</text>
  </threadedComment>
  <threadedComment ref="K104" dT="2023-08-13T05:21:27.12" personId="{AF178815-C18E-4F40-A7EB-D3E500ACAA26}" id="{C1B982A7-17F7-48AC-8DD7-E46FD84D3354}">
    <text>水中では約2倍の硬化時間が必要</text>
  </threadedComment>
  <threadedComment ref="L104" dT="2023-08-13T05:21:33.62" personId="{AF178815-C18E-4F40-A7EB-D3E500ACAA26}" id="{1E9EDAF3-4A2B-415B-BBCE-F194022EB99E}">
    <text>水中では約2倍の硬化時間が必要</text>
  </threadedComment>
  <threadedComment ref="M104" dT="2023-08-13T05:21:38.76" personId="{AF178815-C18E-4F40-A7EB-D3E500ACAA26}" id="{4AF29C9B-CEE9-4CCD-B803-49838F2917BC}">
    <text>水中では約2倍の硬化時間が必要</text>
  </threadedComment>
  <threadedComment ref="J105" dT="2023-08-13T05:21:20.84" personId="{AF178815-C18E-4F40-A7EB-D3E500ACAA26}" id="{44788AEE-641A-45A3-ACC3-037D31BA97B3}">
    <text>水中では約2倍の硬化時間が必要</text>
  </threadedComment>
  <threadedComment ref="K105" dT="2023-08-13T05:21:27.12" personId="{AF178815-C18E-4F40-A7EB-D3E500ACAA26}" id="{CD0EA609-7EAD-4CE3-BC3E-ED77427AD7BA}">
    <text>水中では約2倍の硬化時間が必要</text>
  </threadedComment>
  <threadedComment ref="L105" dT="2023-08-13T05:21:33.62" personId="{AF178815-C18E-4F40-A7EB-D3E500ACAA26}" id="{78389AA1-BA4F-46D8-84DF-12125D9EDF0E}">
    <text>水中では約2倍の硬化時間が必要</text>
  </threadedComment>
  <threadedComment ref="M105" dT="2023-08-13T05:21:38.76" personId="{AF178815-C18E-4F40-A7EB-D3E500ACAA26}" id="{21067754-FDC5-4349-A688-744C0210FC5E}">
    <text>水中では約2倍の硬化時間が必要</text>
  </threadedComment>
  <threadedComment ref="J106" dT="2023-08-13T05:21:20.84" personId="{AF178815-C18E-4F40-A7EB-D3E500ACAA26}" id="{E66DB846-E80F-4BF8-8A91-573E0CD294B1}">
    <text>水中では約2倍の硬化時間が必要</text>
  </threadedComment>
  <threadedComment ref="K106" dT="2023-08-13T05:21:27.12" personId="{AF178815-C18E-4F40-A7EB-D3E500ACAA26}" id="{E5211D55-64F0-4B8F-B3A8-D5BE84FE8830}">
    <text>水中では約2倍の硬化時間が必要</text>
  </threadedComment>
  <threadedComment ref="L106" dT="2023-08-13T05:21:33.62" personId="{AF178815-C18E-4F40-A7EB-D3E500ACAA26}" id="{0002AF69-2319-49A8-BB64-7CFDDF539737}">
    <text>水中では約2倍の硬化時間が必要</text>
  </threadedComment>
  <threadedComment ref="M106" dT="2023-08-13T05:21:38.76" personId="{AF178815-C18E-4F40-A7EB-D3E500ACAA26}" id="{D90855CD-1A9F-4ECC-B28D-E71395D8C393}">
    <text>水中では約2倍の硬化時間が必要</text>
  </threadedComment>
  <threadedComment ref="J107" dT="2023-08-13T05:21:20.84" personId="{AF178815-C18E-4F40-A7EB-D3E500ACAA26}" id="{E547995C-44DA-49C5-B784-9D6E642F1986}">
    <text>水中では約2倍の硬化時間が必要</text>
  </threadedComment>
  <threadedComment ref="K107" dT="2023-08-13T05:21:27.12" personId="{AF178815-C18E-4F40-A7EB-D3E500ACAA26}" id="{EBA864AA-A7BB-42D1-B926-4E9F9D288746}">
    <text>水中では約2倍の硬化時間が必要</text>
  </threadedComment>
  <threadedComment ref="L107" dT="2023-08-13T05:21:33.62" personId="{AF178815-C18E-4F40-A7EB-D3E500ACAA26}" id="{EFD68710-E8F7-4A6A-8203-AECDB4912B61}">
    <text>水中では約2倍の硬化時間が必要</text>
  </threadedComment>
  <threadedComment ref="M107" dT="2023-08-13T05:21:38.76" personId="{AF178815-C18E-4F40-A7EB-D3E500ACAA26}" id="{7495A98B-9307-4317-A297-E5CACF55DD82}">
    <text>水中では約2倍の硬化時間が必要</text>
  </threadedComment>
  <threadedComment ref="J108" dT="2023-08-13T05:21:20.84" personId="{AF178815-C18E-4F40-A7EB-D3E500ACAA26}" id="{D68EBE61-B2BB-49D5-82A5-E1C0240B3C60}">
    <text>水中では約2倍の硬化時間が必要</text>
  </threadedComment>
  <threadedComment ref="K108" dT="2023-08-13T05:21:27.12" personId="{AF178815-C18E-4F40-A7EB-D3E500ACAA26}" id="{CA4894A7-43DF-409A-B6DF-FD8C5C8449A1}">
    <text>水中では約2倍の硬化時間が必要</text>
  </threadedComment>
  <threadedComment ref="L108" dT="2023-08-13T05:21:33.62" personId="{AF178815-C18E-4F40-A7EB-D3E500ACAA26}" id="{5EFCD074-AB79-4145-A3C0-BBCBBEC563CC}">
    <text>水中では約2倍の硬化時間が必要</text>
  </threadedComment>
  <threadedComment ref="M108" dT="2023-08-13T05:21:38.76" personId="{AF178815-C18E-4F40-A7EB-D3E500ACAA26}" id="{2DD8EC3E-C140-4AEB-8A6A-08FA7F0E494B}">
    <text>水中では約2倍の硬化時間が必要</text>
  </threadedComment>
  <threadedComment ref="J109" dT="2023-08-13T05:21:20.84" personId="{AF178815-C18E-4F40-A7EB-D3E500ACAA26}" id="{424BE8B2-D90D-4BF4-9558-70BA1A2813AA}">
    <text>水中では約2倍の硬化時間が必要</text>
  </threadedComment>
  <threadedComment ref="K109" dT="2023-08-13T05:21:27.12" personId="{AF178815-C18E-4F40-A7EB-D3E500ACAA26}" id="{E6D6942B-C45B-4AC3-9D71-D5B11C44E09D}">
    <text>水中では約2倍の硬化時間が必要</text>
  </threadedComment>
  <threadedComment ref="L109" dT="2023-08-13T05:21:33.62" personId="{AF178815-C18E-4F40-A7EB-D3E500ACAA26}" id="{33538C9F-F35B-4243-85E3-F871EDD99A4E}">
    <text>水中では約2倍の硬化時間が必要</text>
  </threadedComment>
  <threadedComment ref="M109" dT="2023-08-13T05:21:38.76" personId="{AF178815-C18E-4F40-A7EB-D3E500ACAA26}" id="{17A3AC8E-17BC-44FC-8425-B8544A0A11C5}">
    <text>水中では約2倍の硬化時間が必要</text>
  </threadedComment>
  <threadedComment ref="J110" dT="2023-08-13T05:21:20.84" personId="{AF178815-C18E-4F40-A7EB-D3E500ACAA26}" id="{CBE2BF52-5C75-4E98-9FC1-A5E797DD3142}">
    <text>水中では約2倍の硬化時間が必要</text>
  </threadedComment>
  <threadedComment ref="K110" dT="2023-08-13T05:21:27.12" personId="{AF178815-C18E-4F40-A7EB-D3E500ACAA26}" id="{66F87BF1-1952-4337-9F7D-128439BD2E10}">
    <text>水中では約2倍の硬化時間が必要</text>
  </threadedComment>
  <threadedComment ref="L110" dT="2023-08-13T05:21:33.62" personId="{AF178815-C18E-4F40-A7EB-D3E500ACAA26}" id="{75FE3510-42D2-4FD9-8343-19999B8C4BF7}">
    <text>水中では約2倍の硬化時間が必要</text>
  </threadedComment>
  <threadedComment ref="M110" dT="2023-08-13T05:21:38.76" personId="{AF178815-C18E-4F40-A7EB-D3E500ACAA26}" id="{74080AB8-C1F0-4F7C-B938-C1E27D1497CA}">
    <text>水中では約2倍の硬化時間が必要</text>
  </threadedComment>
  <threadedComment ref="J111" dT="2023-08-13T05:21:20.84" personId="{AF178815-C18E-4F40-A7EB-D3E500ACAA26}" id="{B137A525-4319-4719-A950-A2B25D63133E}">
    <text>水中では約2倍の硬化時間が必要</text>
  </threadedComment>
  <threadedComment ref="K111" dT="2023-08-13T05:21:27.12" personId="{AF178815-C18E-4F40-A7EB-D3E500ACAA26}" id="{7A421DFE-9D7A-4091-824B-9C005F75158D}">
    <text>水中では約2倍の硬化時間が必要</text>
  </threadedComment>
  <threadedComment ref="L111" dT="2023-08-13T05:21:33.62" personId="{AF178815-C18E-4F40-A7EB-D3E500ACAA26}" id="{FF520C79-C54C-4EAE-A23F-36264FA80FA9}">
    <text>水中では約2倍の硬化時間が必要</text>
  </threadedComment>
  <threadedComment ref="M111" dT="2023-08-13T05:21:38.76" personId="{AF178815-C18E-4F40-A7EB-D3E500ACAA26}" id="{738886D4-068E-4F87-AF4C-EE8406CAFAED}">
    <text>水中では約2倍の硬化時間が必要</text>
  </threadedComment>
  <threadedComment ref="J112" dT="2023-08-13T05:21:20.84" personId="{AF178815-C18E-4F40-A7EB-D3E500ACAA26}" id="{D75CA3FA-1318-4756-AD65-F9858BD44C3D}">
    <text>水中では約2倍の硬化時間が必要</text>
  </threadedComment>
  <threadedComment ref="K112" dT="2023-08-13T05:21:27.12" personId="{AF178815-C18E-4F40-A7EB-D3E500ACAA26}" id="{CBE78B4B-F0AF-459F-AFAB-734FE060C53E}">
    <text>水中では約2倍の硬化時間が必要</text>
  </threadedComment>
  <threadedComment ref="L112" dT="2023-08-13T05:21:33.62" personId="{AF178815-C18E-4F40-A7EB-D3E500ACAA26}" id="{54FF6849-0803-42A7-B1F9-E2117051FE3A}">
    <text>水中では約2倍の硬化時間が必要</text>
  </threadedComment>
  <threadedComment ref="M112" dT="2023-08-13T05:21:38.76" personId="{AF178815-C18E-4F40-A7EB-D3E500ACAA26}" id="{9CA77AC0-89A2-4F0B-B206-A07F6DAF637A}">
    <text>水中では約2倍の硬化時間が必要</text>
  </threadedComment>
  <threadedComment ref="J113" dT="2023-08-13T05:21:20.84" personId="{AF178815-C18E-4F40-A7EB-D3E500ACAA26}" id="{6034F9E7-73B3-4B5E-8B24-4281722FF84C}">
    <text>水中では約2倍の硬化時間が必要</text>
  </threadedComment>
  <threadedComment ref="K113" dT="2023-08-13T05:21:27.12" personId="{AF178815-C18E-4F40-A7EB-D3E500ACAA26}" id="{8B12EBF5-1F14-48D6-8A34-D03579057D4D}">
    <text>水中では約2倍の硬化時間が必要</text>
  </threadedComment>
  <threadedComment ref="L113" dT="2023-08-13T05:21:33.62" personId="{AF178815-C18E-4F40-A7EB-D3E500ACAA26}" id="{3BADFC2F-68BE-4310-9206-525CBEEADAE4}">
    <text>水中では約2倍の硬化時間が必要</text>
  </threadedComment>
  <threadedComment ref="M113" dT="2023-08-13T05:21:38.76" personId="{AF178815-C18E-4F40-A7EB-D3E500ACAA26}" id="{AA54F4E6-3B93-4AFC-B3A8-6B8A31706858}">
    <text>水中では約2倍の硬化時間が必要</text>
  </threadedComment>
  <threadedComment ref="J114" dT="2023-08-13T05:21:20.84" personId="{AF178815-C18E-4F40-A7EB-D3E500ACAA26}" id="{EC154494-39CF-4E87-8256-8A70A301685D}">
    <text>水中では約2倍の硬化時間が必要</text>
  </threadedComment>
  <threadedComment ref="K114" dT="2023-08-13T05:21:27.12" personId="{AF178815-C18E-4F40-A7EB-D3E500ACAA26}" id="{6CE023E0-AA21-4AA4-B950-8E2892E92492}">
    <text>水中では約2倍の硬化時間が必要</text>
  </threadedComment>
  <threadedComment ref="L114" dT="2023-08-13T05:21:33.62" personId="{AF178815-C18E-4F40-A7EB-D3E500ACAA26}" id="{5A28EBB3-5B55-4A34-8B7E-7AB4B9FADD7F}">
    <text>水中では約2倍の硬化時間が必要</text>
  </threadedComment>
  <threadedComment ref="M114" dT="2023-08-13T05:21:38.76" personId="{AF178815-C18E-4F40-A7EB-D3E500ACAA26}" id="{3D6DD5D0-D720-41E0-8868-6BD427ACB3B8}">
    <text>水中では約2倍の硬化時間が必要</text>
  </threadedComment>
  <threadedComment ref="J140" dT="2023-08-13T04:48:49.06" personId="{AF178815-C18E-4F40-A7EB-D3E500ACAA26}" id="{21F2F350-08D5-4242-B59F-0D0A845EC84E}">
    <text>水中では約２倍の硬化時間が必要</text>
  </threadedComment>
  <threadedComment ref="K140" dT="2023-08-13T04:49:08.59" personId="{AF178815-C18E-4F40-A7EB-D3E500ACAA26}" id="{AFA75019-2E28-4421-92FD-338398E48422}">
    <text>水中では約２倍の硬化時間が必要</text>
  </threadedComment>
  <threadedComment ref="L140" dT="2023-08-13T04:49:14.78" personId="{AF178815-C18E-4F40-A7EB-D3E500ACAA26}" id="{F469471B-8597-46D8-83B8-1ECFF91CF06A}">
    <text>水中では約２倍の硬化時間が必要</text>
  </threadedComment>
  <threadedComment ref="M140" dT="2023-08-13T04:49:21.01" personId="{AF178815-C18E-4F40-A7EB-D3E500ACAA26}" id="{F123BE2B-6063-4DBC-BC0C-DA238717FBB6}">
    <text>水中では約２倍の硬化時間が必要</text>
  </threadedComment>
  <threadedComment ref="N140" dT="2023-08-13T04:49:27.96" personId="{AF178815-C18E-4F40-A7EB-D3E500ACAA26}" id="{179AF87C-8BC4-4A63-99CA-54D8248BAEE4}">
    <text>水中では約２倍の硬化時間が必要</text>
  </threadedComment>
  <threadedComment ref="J141" dT="2023-08-13T04:48:49.06" personId="{AF178815-C18E-4F40-A7EB-D3E500ACAA26}" id="{60CA9C21-06DC-4D88-8FF8-6B4CF288E6CD}">
    <text>水中では約２倍の硬化時間が必要</text>
  </threadedComment>
  <threadedComment ref="K141" dT="2023-08-13T04:49:08.59" personId="{AF178815-C18E-4F40-A7EB-D3E500ACAA26}" id="{ADC85A2A-E264-4E8B-8E0A-7A3EBE5CCA44}">
    <text>水中では約２倍の硬化時間が必要</text>
  </threadedComment>
  <threadedComment ref="L141" dT="2023-08-13T04:49:14.78" personId="{AF178815-C18E-4F40-A7EB-D3E500ACAA26}" id="{1CA4E8A4-945A-43B7-846C-7E7975350C4F}">
    <text>水中では約２倍の硬化時間が必要</text>
  </threadedComment>
  <threadedComment ref="M141" dT="2023-08-13T04:49:21.01" personId="{AF178815-C18E-4F40-A7EB-D3E500ACAA26}" id="{E0F7DBB7-2640-435D-A157-A65F4BCBAAF1}">
    <text>水中では約２倍の硬化時間が必要</text>
  </threadedComment>
  <threadedComment ref="N141" dT="2023-08-13T04:49:27.96" personId="{AF178815-C18E-4F40-A7EB-D3E500ACAA26}" id="{9063FF21-ECB5-466C-93E7-C6BB75DE7E64}">
    <text>水中では約２倍の硬化時間が必要</text>
  </threadedComment>
  <threadedComment ref="J142" dT="2023-08-13T04:48:49.06" personId="{AF178815-C18E-4F40-A7EB-D3E500ACAA26}" id="{174698EC-E0AC-45F9-B20C-15338AA97206}">
    <text>水中では約２倍の硬化時間が必要</text>
  </threadedComment>
  <threadedComment ref="K142" dT="2023-08-13T04:49:08.59" personId="{AF178815-C18E-4F40-A7EB-D3E500ACAA26}" id="{CC42DDC6-1517-431D-88EB-E3B2DBDB5C17}">
    <text>水中では約２倍の硬化時間が必要</text>
  </threadedComment>
  <threadedComment ref="L142" dT="2023-08-13T04:49:14.78" personId="{AF178815-C18E-4F40-A7EB-D3E500ACAA26}" id="{1F5DDB03-6F3B-466B-A84E-35CBE31D566F}">
    <text>水中では約２倍の硬化時間が必要</text>
  </threadedComment>
  <threadedComment ref="M142" dT="2023-08-13T04:49:21.01" personId="{AF178815-C18E-4F40-A7EB-D3E500ACAA26}" id="{8D983903-4DCC-4930-9B09-D616D0C940BB}">
    <text>水中では約２倍の硬化時間が必要</text>
  </threadedComment>
  <threadedComment ref="N142" dT="2023-08-13T04:49:27.96" personId="{AF178815-C18E-4F40-A7EB-D3E500ACAA26}" id="{136E09BB-CAF6-43D6-A4C3-75DE5EC97C8A}">
    <text>水中では約２倍の硬化時間が必要</text>
  </threadedComment>
  <threadedComment ref="J143" dT="2023-08-13T04:48:49.06" personId="{AF178815-C18E-4F40-A7EB-D3E500ACAA26}" id="{AB58F093-D0EB-499B-BDB3-8EE4C1EEC8D8}">
    <text>水中では約２倍の硬化時間が必要</text>
  </threadedComment>
  <threadedComment ref="K143" dT="2023-08-13T04:49:08.59" personId="{AF178815-C18E-4F40-A7EB-D3E500ACAA26}" id="{B5938C52-046B-4B21-AA64-B22BCB0891B8}">
    <text>水中では約２倍の硬化時間が必要</text>
  </threadedComment>
  <threadedComment ref="L143" dT="2023-08-13T04:49:14.78" personId="{AF178815-C18E-4F40-A7EB-D3E500ACAA26}" id="{F3265B1E-6A61-42EE-ADF4-B3922922AC69}">
    <text>水中では約２倍の硬化時間が必要</text>
  </threadedComment>
  <threadedComment ref="M143" dT="2023-08-13T04:49:21.01" personId="{AF178815-C18E-4F40-A7EB-D3E500ACAA26}" id="{A15B099E-6F6C-4960-8549-77D69842FA65}">
    <text>水中では約２倍の硬化時間が必要</text>
  </threadedComment>
  <threadedComment ref="N143" dT="2023-08-13T04:49:27.96" personId="{AF178815-C18E-4F40-A7EB-D3E500ACAA26}" id="{83A38BE1-3DE4-4F79-8760-799A7F638004}">
    <text>水中では約２倍の硬化時間が必要</text>
  </threadedComment>
  <threadedComment ref="J144" dT="2023-08-13T04:48:49.06" personId="{AF178815-C18E-4F40-A7EB-D3E500ACAA26}" id="{5BFD8B8B-2A2B-4AEB-9DA1-A23B75410CAB}">
    <text>水中では約２倍の硬化時間が必要</text>
  </threadedComment>
  <threadedComment ref="K144" dT="2023-08-13T04:49:08.59" personId="{AF178815-C18E-4F40-A7EB-D3E500ACAA26}" id="{FFF688A5-DE49-462D-B3AF-A3E74D623B9C}">
    <text>水中では約２倍の硬化時間が必要</text>
  </threadedComment>
  <threadedComment ref="L144" dT="2023-08-13T04:49:14.78" personId="{AF178815-C18E-4F40-A7EB-D3E500ACAA26}" id="{580A06AB-62DF-4CD2-8154-189959D4840F}">
    <text>水中では約２倍の硬化時間が必要</text>
  </threadedComment>
  <threadedComment ref="M144" dT="2023-08-13T04:49:21.01" personId="{AF178815-C18E-4F40-A7EB-D3E500ACAA26}" id="{42762232-F478-4D16-916A-F717C3CCDE01}">
    <text>水中では約２倍の硬化時間が必要</text>
  </threadedComment>
  <threadedComment ref="N144" dT="2023-08-13T04:49:27.96" personId="{AF178815-C18E-4F40-A7EB-D3E500ACAA26}" id="{362ABDCA-FB19-4983-9A6F-B0E7B2CAFB28}">
    <text>水中では約２倍の硬化時間が必要</text>
  </threadedComment>
  <threadedComment ref="J145" dT="2023-08-13T04:48:49.06" personId="{AF178815-C18E-4F40-A7EB-D3E500ACAA26}" id="{FF812A3C-361C-40B4-A7A3-55304F949A5C}">
    <text>水中では約２倍の硬化時間が必要</text>
  </threadedComment>
  <threadedComment ref="K145" dT="2023-08-13T04:49:08.59" personId="{AF178815-C18E-4F40-A7EB-D3E500ACAA26}" id="{07E924BD-7D5A-4576-A2E7-777B34E56C5A}">
    <text>水中では約２倍の硬化時間が必要</text>
  </threadedComment>
  <threadedComment ref="L145" dT="2023-08-13T04:49:14.78" personId="{AF178815-C18E-4F40-A7EB-D3E500ACAA26}" id="{DA6C34AD-E678-4C42-B482-2080968464F6}">
    <text>水中では約２倍の硬化時間が必要</text>
  </threadedComment>
  <threadedComment ref="M145" dT="2023-08-13T04:49:21.01" personId="{AF178815-C18E-4F40-A7EB-D3E500ACAA26}" id="{922BE890-2390-4EBC-94C9-EC0D9C2119EA}">
    <text>水中では約２倍の硬化時間が必要</text>
  </threadedComment>
  <threadedComment ref="N145" dT="2023-08-13T04:49:27.96" personId="{AF178815-C18E-4F40-A7EB-D3E500ACAA26}" id="{33E33D60-6684-4066-A161-DA6616D25151}">
    <text>水中では約２倍の硬化時間が必要</text>
  </threadedComment>
  <threadedComment ref="J146" dT="2023-08-13T04:48:49.06" personId="{AF178815-C18E-4F40-A7EB-D3E500ACAA26}" id="{21F13D72-0BD1-4E3D-B77C-A0F08CF5129A}">
    <text>水中では約２倍の硬化時間が必要</text>
  </threadedComment>
  <threadedComment ref="K146" dT="2023-08-13T04:49:08.59" personId="{AF178815-C18E-4F40-A7EB-D3E500ACAA26}" id="{29C0EFCD-B49B-49CB-A982-5AB2676F90E4}">
    <text>水中では約２倍の硬化時間が必要</text>
  </threadedComment>
  <threadedComment ref="L146" dT="2023-08-13T04:49:14.78" personId="{AF178815-C18E-4F40-A7EB-D3E500ACAA26}" id="{90055FD4-4C58-4825-A1B0-960165DDAC53}">
    <text>水中では約２倍の硬化時間が必要</text>
  </threadedComment>
  <threadedComment ref="M146" dT="2023-08-13T04:49:21.01" personId="{AF178815-C18E-4F40-A7EB-D3E500ACAA26}" id="{B04BE0E0-E17E-4DCD-8A40-96CF42DA4633}">
    <text>水中では約２倍の硬化時間が必要</text>
  </threadedComment>
  <threadedComment ref="N146" dT="2023-08-13T04:49:27.96" personId="{AF178815-C18E-4F40-A7EB-D3E500ACAA26}" id="{A42DD0DE-03CD-493F-A84F-490795268219}">
    <text>水中では約２倍の硬化時間が必要</text>
  </threadedComment>
  <threadedComment ref="J147" dT="2023-08-13T04:48:49.06" personId="{AF178815-C18E-4F40-A7EB-D3E500ACAA26}" id="{97AA47BE-D513-4EAC-B482-9DE6D9E301CB}">
    <text>水中では約２倍の硬化時間が必要</text>
  </threadedComment>
  <threadedComment ref="K147" dT="2023-08-13T04:49:08.59" personId="{AF178815-C18E-4F40-A7EB-D3E500ACAA26}" id="{8C598299-482E-48FD-B918-03E08FC186C1}">
    <text>水中では約２倍の硬化時間が必要</text>
  </threadedComment>
  <threadedComment ref="L147" dT="2023-08-13T04:49:14.78" personId="{AF178815-C18E-4F40-A7EB-D3E500ACAA26}" id="{7F6C098D-F817-404F-B076-FBB60D4992F5}">
    <text>水中では約２倍の硬化時間が必要</text>
  </threadedComment>
  <threadedComment ref="M147" dT="2023-08-13T04:49:21.01" personId="{AF178815-C18E-4F40-A7EB-D3E500ACAA26}" id="{391E8644-9E9C-4725-92DD-CAF2F9430101}">
    <text>水中では約２倍の硬化時間が必要</text>
  </threadedComment>
  <threadedComment ref="N147" dT="2023-08-13T04:49:27.96" personId="{AF178815-C18E-4F40-A7EB-D3E500ACAA26}" id="{553315E1-DF4A-4BF8-8A15-10B13ED9B38A}">
    <text>水中では約２倍の硬化時間が必要</text>
  </threadedComment>
  <threadedComment ref="J148" dT="2023-08-13T04:48:49.06" personId="{AF178815-C18E-4F40-A7EB-D3E500ACAA26}" id="{EBD69371-C9BF-416B-A466-877C4ABE5DBB}">
    <text>水中では約２倍の硬化時間が必要</text>
  </threadedComment>
  <threadedComment ref="K148" dT="2023-08-13T04:49:08.59" personId="{AF178815-C18E-4F40-A7EB-D3E500ACAA26}" id="{87AC8CB7-859C-4DC2-9DFC-6A655893F094}">
    <text>水中では約２倍の硬化時間が必要</text>
  </threadedComment>
  <threadedComment ref="L148" dT="2023-08-13T04:49:14.78" personId="{AF178815-C18E-4F40-A7EB-D3E500ACAA26}" id="{46A14620-0C68-448A-9412-C0F271B8884B}">
    <text>水中では約２倍の硬化時間が必要</text>
  </threadedComment>
  <threadedComment ref="M148" dT="2023-08-13T04:49:21.01" personId="{AF178815-C18E-4F40-A7EB-D3E500ACAA26}" id="{89DADCB7-C43B-4815-BA1E-D957F9929A3D}">
    <text>水中では約２倍の硬化時間が必要</text>
  </threadedComment>
  <threadedComment ref="N148" dT="2023-08-13T04:49:27.96" personId="{AF178815-C18E-4F40-A7EB-D3E500ACAA26}" id="{68569072-619E-41B3-A4C7-489895189D6B}">
    <text>水中では約２倍の硬化時間が必要</text>
  </threadedComment>
  <threadedComment ref="J149" dT="2023-08-13T04:48:49.06" personId="{AF178815-C18E-4F40-A7EB-D3E500ACAA26}" id="{FA8B7EBD-578A-4868-B984-0A6E433A6587}">
    <text>水中では約２倍の硬化時間が必要</text>
  </threadedComment>
  <threadedComment ref="K149" dT="2023-08-13T04:49:08.59" personId="{AF178815-C18E-4F40-A7EB-D3E500ACAA26}" id="{8AE939F5-1D4E-4E60-A508-AC0D0C7EC3DC}">
    <text>水中では約２倍の硬化時間が必要</text>
  </threadedComment>
  <threadedComment ref="L149" dT="2023-08-13T04:49:14.78" personId="{AF178815-C18E-4F40-A7EB-D3E500ACAA26}" id="{5AC9524A-BD04-4C35-A0C4-F03EA6E643F9}">
    <text>水中では約２倍の硬化時間が必要</text>
  </threadedComment>
  <threadedComment ref="M149" dT="2023-08-13T04:49:21.01" personId="{AF178815-C18E-4F40-A7EB-D3E500ACAA26}" id="{0F6896E9-77B2-46B6-9F0F-384C8D50EFF4}">
    <text>水中では約２倍の硬化時間が必要</text>
  </threadedComment>
  <threadedComment ref="N149" dT="2023-08-13T04:49:27.96" personId="{AF178815-C18E-4F40-A7EB-D3E500ACAA26}" id="{BC7CA65B-EF12-40D7-9130-FEFFFCE785B6}">
    <text>水中では約２倍の硬化時間が必要</text>
  </threadedComment>
  <threadedComment ref="J150" dT="2023-08-13T04:48:49.06" personId="{AF178815-C18E-4F40-A7EB-D3E500ACAA26}" id="{8112CCE9-5F7F-49AD-9671-AA3BD43BEF85}">
    <text>水中では約２倍の硬化時間が必要</text>
  </threadedComment>
  <threadedComment ref="K150" dT="2023-08-13T04:49:08.59" personId="{AF178815-C18E-4F40-A7EB-D3E500ACAA26}" id="{37B4F173-0A4F-4F4A-9A34-B8C5D1C9321C}">
    <text>水中では約２倍の硬化時間が必要</text>
  </threadedComment>
  <threadedComment ref="L150" dT="2023-08-13T04:49:14.78" personId="{AF178815-C18E-4F40-A7EB-D3E500ACAA26}" id="{4CBD869D-3950-477D-84AB-9D779B70CC46}">
    <text>水中では約２倍の硬化時間が必要</text>
  </threadedComment>
  <threadedComment ref="M150" dT="2023-08-13T04:49:21.01" personId="{AF178815-C18E-4F40-A7EB-D3E500ACAA26}" id="{623028CA-5345-40B7-B2EB-6744A4A626CF}">
    <text>水中では約２倍の硬化時間が必要</text>
  </threadedComment>
  <threadedComment ref="N150" dT="2023-08-13T04:49:27.96" personId="{AF178815-C18E-4F40-A7EB-D3E500ACAA26}" id="{34EB59F4-3A16-458C-8CBB-B5FD2B8CE1EB}">
    <text>水中では約２倍の硬化時間が必要</text>
  </threadedComment>
  <threadedComment ref="J151" dT="2023-08-13T04:48:49.06" personId="{AF178815-C18E-4F40-A7EB-D3E500ACAA26}" id="{8FF4F310-5E57-4DB2-AFB8-D081FD07AC53}">
    <text>水中では約２倍の硬化時間が必要</text>
  </threadedComment>
  <threadedComment ref="K151" dT="2023-08-13T04:49:08.59" personId="{AF178815-C18E-4F40-A7EB-D3E500ACAA26}" id="{3E618E84-512E-4F05-AA74-51EA473CB569}">
    <text>水中では約２倍の硬化時間が必要</text>
  </threadedComment>
  <threadedComment ref="L151" dT="2023-08-13T04:49:14.78" personId="{AF178815-C18E-4F40-A7EB-D3E500ACAA26}" id="{21256124-2C27-4451-AFC2-32E74CFC4351}">
    <text>水中では約２倍の硬化時間が必要</text>
  </threadedComment>
  <threadedComment ref="M151" dT="2023-08-13T04:49:21.01" personId="{AF178815-C18E-4F40-A7EB-D3E500ACAA26}" id="{A3786A2D-F398-4921-8F1B-50917022ACB0}">
    <text>水中では約２倍の硬化時間が必要</text>
  </threadedComment>
  <threadedComment ref="N151" dT="2023-08-13T04:49:27.96" personId="{AF178815-C18E-4F40-A7EB-D3E500ACAA26}" id="{B340A236-62CC-41CA-82A8-C5CFF56DE93F}">
    <text>水中では約２倍の硬化時間が必要</text>
  </threadedComment>
  <threadedComment ref="J152" dT="2023-08-13T04:48:49.06" personId="{AF178815-C18E-4F40-A7EB-D3E500ACAA26}" id="{C3420953-CE77-4F6F-89D8-19CD17ADFB8A}">
    <text>水中では約２倍の硬化時間が必要</text>
  </threadedComment>
  <threadedComment ref="K152" dT="2023-08-13T04:49:08.59" personId="{AF178815-C18E-4F40-A7EB-D3E500ACAA26}" id="{8ED51CAC-6E68-4443-A568-213ACB4F4F56}">
    <text>水中では約２倍の硬化時間が必要</text>
  </threadedComment>
  <threadedComment ref="L152" dT="2023-08-13T04:49:14.78" personId="{AF178815-C18E-4F40-A7EB-D3E500ACAA26}" id="{EFA42C0F-BDD1-4BBB-9B57-03C0837869B5}">
    <text>水中では約２倍の硬化時間が必要</text>
  </threadedComment>
  <threadedComment ref="M152" dT="2023-08-13T04:49:21.01" personId="{AF178815-C18E-4F40-A7EB-D3E500ACAA26}" id="{74FE30A7-B599-4B57-8D1E-AE7365C70213}">
    <text>水中では約２倍の硬化時間が必要</text>
  </threadedComment>
  <threadedComment ref="N152" dT="2023-08-13T04:49:27.96" personId="{AF178815-C18E-4F40-A7EB-D3E500ACAA26}" id="{56FEAE66-F194-4547-A92C-BA4C50613BA7}">
    <text>水中では約２倍の硬化時間が必要</text>
  </threadedComment>
  <threadedComment ref="J153" dT="2023-08-13T04:48:49.06" personId="{AF178815-C18E-4F40-A7EB-D3E500ACAA26}" id="{28B9695E-8152-4675-9A52-5C697DCFEEEE}">
    <text>水中では約２倍の硬化時間が必要</text>
  </threadedComment>
  <threadedComment ref="K153" dT="2023-08-13T04:49:08.59" personId="{AF178815-C18E-4F40-A7EB-D3E500ACAA26}" id="{B737D9E9-8DC9-496D-A361-5AF081F00421}">
    <text>水中では約２倍の硬化時間が必要</text>
  </threadedComment>
  <threadedComment ref="L153" dT="2023-08-13T04:49:14.78" personId="{AF178815-C18E-4F40-A7EB-D3E500ACAA26}" id="{DFFB0409-34DD-44AC-9039-AE3BC219DC1B}">
    <text>水中では約２倍の硬化時間が必要</text>
  </threadedComment>
  <threadedComment ref="M153" dT="2023-08-13T04:49:21.01" personId="{AF178815-C18E-4F40-A7EB-D3E500ACAA26}" id="{FCDFD635-30B9-4A06-A867-8B3684C2CF7E}">
    <text>水中では約２倍の硬化時間が必要</text>
  </threadedComment>
  <threadedComment ref="N153" dT="2023-08-13T04:49:27.96" personId="{AF178815-C18E-4F40-A7EB-D3E500ACAA26}" id="{B3A9BBA1-7C74-4DDB-822C-ACEE449F0F56}">
    <text>水中では約２倍の硬化時間が必要</text>
  </threadedComment>
  <threadedComment ref="J154" dT="2023-08-13T04:48:49.06" personId="{AF178815-C18E-4F40-A7EB-D3E500ACAA26}" id="{BAB67C77-5C3D-4DFD-BFE0-2F22F23F46CF}">
    <text>水中では約２倍の硬化時間が必要</text>
  </threadedComment>
  <threadedComment ref="K154" dT="2023-08-13T04:49:08.59" personId="{AF178815-C18E-4F40-A7EB-D3E500ACAA26}" id="{17B35861-1163-4B3A-8977-3C87974A115F}">
    <text>水中では約２倍の硬化時間が必要</text>
  </threadedComment>
  <threadedComment ref="L154" dT="2023-08-13T04:49:14.78" personId="{AF178815-C18E-4F40-A7EB-D3E500ACAA26}" id="{87294D8B-0960-4FFA-8BAD-A925A39AC863}">
    <text>水中では約２倍の硬化時間が必要</text>
  </threadedComment>
  <threadedComment ref="M154" dT="2023-08-13T04:49:21.01" personId="{AF178815-C18E-4F40-A7EB-D3E500ACAA26}" id="{2148986A-C111-4E09-9054-6B9118C21F1C}">
    <text>水中では約２倍の硬化時間が必要</text>
  </threadedComment>
  <threadedComment ref="N154" dT="2023-08-13T04:49:27.96" personId="{AF178815-C18E-4F40-A7EB-D3E500ACAA26}" id="{64177D22-4F92-4B67-8C3D-AC316DCBC7EE}">
    <text>水中では約２倍の硬化時間が必要</text>
  </threadedComment>
  <threadedComment ref="J155" dT="2023-08-13T04:48:49.06" personId="{AF178815-C18E-4F40-A7EB-D3E500ACAA26}" id="{155DB4D4-B56A-4753-9DA9-4BB0BC195354}">
    <text>水中では約２倍の硬化時間が必要</text>
  </threadedComment>
  <threadedComment ref="K155" dT="2023-08-13T04:49:08.59" personId="{AF178815-C18E-4F40-A7EB-D3E500ACAA26}" id="{E6D731F9-1FD1-472A-8D8D-4E0092B3935D}">
    <text>水中では約２倍の硬化時間が必要</text>
  </threadedComment>
  <threadedComment ref="L155" dT="2023-08-13T04:49:14.78" personId="{AF178815-C18E-4F40-A7EB-D3E500ACAA26}" id="{6FC475C7-D298-414B-9B9F-D08A2F76DD44}">
    <text>水中では約２倍の硬化時間が必要</text>
  </threadedComment>
  <threadedComment ref="M155" dT="2023-08-13T04:49:21.01" personId="{AF178815-C18E-4F40-A7EB-D3E500ACAA26}" id="{9FC3F6E9-05B8-4572-AABE-E737A0EB7080}">
    <text>水中では約２倍の硬化時間が必要</text>
  </threadedComment>
  <threadedComment ref="N155" dT="2023-08-13T04:49:27.96" personId="{AF178815-C18E-4F40-A7EB-D3E500ACAA26}" id="{B61EA53E-3164-4582-A616-380F99691AAA}">
    <text>水中では約２倍の硬化時間が必要</text>
  </threadedComment>
  <threadedComment ref="J156" dT="2023-08-13T04:48:49.06" personId="{AF178815-C18E-4F40-A7EB-D3E500ACAA26}" id="{FE56C3DB-00C3-4BCC-8750-228D026C9400}">
    <text>水中では約２倍の硬化時間が必要</text>
  </threadedComment>
  <threadedComment ref="K156" dT="2023-08-13T04:49:08.59" personId="{AF178815-C18E-4F40-A7EB-D3E500ACAA26}" id="{79DEDA15-8033-4A7E-87E9-866A42E57E8F}">
    <text>水中では約２倍の硬化時間が必要</text>
  </threadedComment>
  <threadedComment ref="L156" dT="2023-08-13T04:49:14.78" personId="{AF178815-C18E-4F40-A7EB-D3E500ACAA26}" id="{E4F7C36F-2C6C-41D7-B1A0-54FF57A1EFB3}">
    <text>水中では約２倍の硬化時間が必要</text>
  </threadedComment>
  <threadedComment ref="M156" dT="2023-08-13T04:49:21.01" personId="{AF178815-C18E-4F40-A7EB-D3E500ACAA26}" id="{C346F252-7978-4DEE-B100-73ECDD75EC66}">
    <text>水中では約２倍の硬化時間が必要</text>
  </threadedComment>
  <threadedComment ref="N156" dT="2023-08-13T04:49:27.96" personId="{AF178815-C18E-4F40-A7EB-D3E500ACAA26}" id="{B209164F-C566-4948-BA1E-4CB9B348A791}">
    <text>水中では約２倍の硬化時間が必要</text>
  </threadedComment>
  <threadedComment ref="J157" dT="2023-08-13T04:48:49.06" personId="{AF178815-C18E-4F40-A7EB-D3E500ACAA26}" id="{B52FAB53-AD80-4CCA-AC7F-1AAE284C51C7}">
    <text>水中では約２倍の硬化時間が必要</text>
  </threadedComment>
  <threadedComment ref="K157" dT="2023-08-13T04:49:08.59" personId="{AF178815-C18E-4F40-A7EB-D3E500ACAA26}" id="{6EAAD482-E5EF-444B-99D3-11584235EF5B}">
    <text>水中では約２倍の硬化時間が必要</text>
  </threadedComment>
  <threadedComment ref="L157" dT="2023-08-13T04:49:14.78" personId="{AF178815-C18E-4F40-A7EB-D3E500ACAA26}" id="{1DF6E169-7C9A-4DAB-A889-0C0CDB24BA02}">
    <text>水中では約２倍の硬化時間が必要</text>
  </threadedComment>
  <threadedComment ref="M157" dT="2023-08-13T04:49:21.01" personId="{AF178815-C18E-4F40-A7EB-D3E500ACAA26}" id="{7A0BDD02-A523-4DA6-B516-B0BA92702877}">
    <text>水中では約２倍の硬化時間が必要</text>
  </threadedComment>
  <threadedComment ref="N157" dT="2023-08-13T04:49:27.96" personId="{AF178815-C18E-4F40-A7EB-D3E500ACAA26}" id="{0B7D73A8-2193-4A2B-BB38-6F45CC6F3E8F}">
    <text>水中では約２倍の硬化時間が必要</text>
  </threadedComment>
  <threadedComment ref="J158" dT="2023-08-13T04:48:49.06" personId="{AF178815-C18E-4F40-A7EB-D3E500ACAA26}" id="{E3245F56-38CF-443D-9361-B0AFE7027E40}">
    <text>水中では約２倍の硬化時間が必要</text>
  </threadedComment>
  <threadedComment ref="K158" dT="2023-08-13T04:49:08.59" personId="{AF178815-C18E-4F40-A7EB-D3E500ACAA26}" id="{027EE118-2543-4BCD-A9FE-CCC814878466}">
    <text>水中では約２倍の硬化時間が必要</text>
  </threadedComment>
  <threadedComment ref="L158" dT="2023-08-13T04:49:14.78" personId="{AF178815-C18E-4F40-A7EB-D3E500ACAA26}" id="{C26DAB8C-094E-4E10-BC2B-31BB773A0F37}">
    <text>水中では約２倍の硬化時間が必要</text>
  </threadedComment>
  <threadedComment ref="M158" dT="2023-08-13T04:49:21.01" personId="{AF178815-C18E-4F40-A7EB-D3E500ACAA26}" id="{AF251887-59AE-424C-B279-93C09A34496E}">
    <text>水中では約２倍の硬化時間が必要</text>
  </threadedComment>
  <threadedComment ref="N158" dT="2023-08-13T04:49:27.96" personId="{AF178815-C18E-4F40-A7EB-D3E500ACAA26}" id="{8A462445-BBA4-47ED-87B2-463DAE14BAA0}">
    <text>水中では約２倍の硬化時間が必要</text>
  </threadedComment>
  <threadedComment ref="J159" dT="2023-08-13T04:48:49.06" personId="{AF178815-C18E-4F40-A7EB-D3E500ACAA26}" id="{CA381E08-3DD3-4761-9842-1142C03D338C}">
    <text>水中では約２倍の硬化時間が必要</text>
  </threadedComment>
  <threadedComment ref="K159" dT="2023-08-13T04:49:08.59" personId="{AF178815-C18E-4F40-A7EB-D3E500ACAA26}" id="{3D63862D-5CCA-4B12-ACD8-E4CF1DCB60FB}">
    <text>水中では約２倍の硬化時間が必要</text>
  </threadedComment>
  <threadedComment ref="L159" dT="2023-08-13T04:49:14.78" personId="{AF178815-C18E-4F40-A7EB-D3E500ACAA26}" id="{AF7A5DED-E1F7-4201-A818-C7A401112301}">
    <text>水中では約２倍の硬化時間が必要</text>
  </threadedComment>
  <threadedComment ref="M159" dT="2023-08-13T04:49:21.01" personId="{AF178815-C18E-4F40-A7EB-D3E500ACAA26}" id="{A7E72BF5-A141-4A79-9E88-745109375A5C}">
    <text>水中では約２倍の硬化時間が必要</text>
  </threadedComment>
  <threadedComment ref="N159" dT="2023-08-13T04:49:27.96" personId="{AF178815-C18E-4F40-A7EB-D3E500ACAA26}" id="{1CB89AAD-F2FF-4A4C-AB53-9C54A4CAD94D}">
    <text>水中では約２倍の硬化時間が必要</text>
  </threadedComment>
  <threadedComment ref="J160" dT="2023-08-13T04:48:49.06" personId="{AF178815-C18E-4F40-A7EB-D3E500ACAA26}" id="{9B54FFFA-FFD1-44D0-A9EF-9B25EC9D71B3}">
    <text>水中では約２倍の硬化時間が必要</text>
  </threadedComment>
  <threadedComment ref="K160" dT="2023-08-13T04:49:08.59" personId="{AF178815-C18E-4F40-A7EB-D3E500ACAA26}" id="{E0C99328-9C06-461E-94F3-A85FDAB43C7B}">
    <text>水中では約２倍の硬化時間が必要</text>
  </threadedComment>
  <threadedComment ref="L160" dT="2023-08-13T04:49:14.78" personId="{AF178815-C18E-4F40-A7EB-D3E500ACAA26}" id="{031ED82C-4890-46BB-B03E-64D1D73ACABB}">
    <text>水中では約２倍の硬化時間が必要</text>
  </threadedComment>
  <threadedComment ref="M160" dT="2023-08-13T04:49:21.01" personId="{AF178815-C18E-4F40-A7EB-D3E500ACAA26}" id="{25C9C199-289E-4D88-B34D-5554589FE21E}">
    <text>水中では約２倍の硬化時間が必要</text>
  </threadedComment>
  <threadedComment ref="N160" dT="2023-08-13T04:49:27.96" personId="{AF178815-C18E-4F40-A7EB-D3E500ACAA26}" id="{F7EDFFF4-AF04-4530-B10A-AA79D7B5E867}">
    <text>水中では約２倍の硬化時間が必要</text>
  </threadedComment>
  <threadedComment ref="J161" dT="2023-08-13T04:48:49.06" personId="{AF178815-C18E-4F40-A7EB-D3E500ACAA26}" id="{DA457C40-71CD-459A-B5A4-4CE367D57464}">
    <text>水中では約２倍の硬化時間が必要</text>
  </threadedComment>
  <threadedComment ref="K161" dT="2023-08-13T04:49:08.59" personId="{AF178815-C18E-4F40-A7EB-D3E500ACAA26}" id="{34D8D2E0-0F7D-4244-AB6F-F2E2CCC03C7D}">
    <text>水中では約２倍の硬化時間が必要</text>
  </threadedComment>
  <threadedComment ref="L161" dT="2023-08-13T04:49:14.78" personId="{AF178815-C18E-4F40-A7EB-D3E500ACAA26}" id="{C1531C77-5EA4-46C6-BE30-604694671D1A}">
    <text>水中では約２倍の硬化時間が必要</text>
  </threadedComment>
  <threadedComment ref="M161" dT="2023-08-13T04:49:21.01" personId="{AF178815-C18E-4F40-A7EB-D3E500ACAA26}" id="{BD266741-FBBB-45CF-A475-D7582308FEDC}">
    <text>水中では約２倍の硬化時間が必要</text>
  </threadedComment>
  <threadedComment ref="N161" dT="2023-08-13T04:49:27.96" personId="{AF178815-C18E-4F40-A7EB-D3E500ACAA26}" id="{3889D777-6B31-4A1E-AE19-6BEDB495DB1D}">
    <text>水中では約２倍の硬化時間が必要</text>
  </threadedComment>
  <threadedComment ref="J162" dT="2023-08-13T04:48:49.06" personId="{AF178815-C18E-4F40-A7EB-D3E500ACAA26}" id="{490EB56C-22F4-480D-9B65-94C30FB49EB7}">
    <text>水中では約２倍の硬化時間が必要</text>
  </threadedComment>
  <threadedComment ref="K162" dT="2023-08-13T04:49:08.59" personId="{AF178815-C18E-4F40-A7EB-D3E500ACAA26}" id="{6839D9CD-756D-4139-A2B3-7B5384577A0D}">
    <text>水中では約２倍の硬化時間が必要</text>
  </threadedComment>
  <threadedComment ref="L162" dT="2023-08-13T04:49:14.78" personId="{AF178815-C18E-4F40-A7EB-D3E500ACAA26}" id="{67D5F0A8-4688-4646-88DB-568FDD018846}">
    <text>水中では約２倍の硬化時間が必要</text>
  </threadedComment>
  <threadedComment ref="M162" dT="2023-08-13T04:49:21.01" personId="{AF178815-C18E-4F40-A7EB-D3E500ACAA26}" id="{AABCFB68-94FA-4AD9-A099-4FB9F9B3B0E3}">
    <text>水中では約２倍の硬化時間が必要</text>
  </threadedComment>
  <threadedComment ref="N162" dT="2023-08-13T04:49:27.96" personId="{AF178815-C18E-4F40-A7EB-D3E500ACAA26}" id="{3E9B73B8-EBFC-45A4-A511-B0CD5591AC67}">
    <text>水中では約２倍の硬化時間が必要</text>
  </threadedComment>
  <threadedComment ref="J163" dT="2023-08-13T04:48:49.06" personId="{AF178815-C18E-4F40-A7EB-D3E500ACAA26}" id="{438349D0-62AC-4688-8D21-5211FBFF7106}">
    <text>水中では約２倍の硬化時間が必要</text>
  </threadedComment>
  <threadedComment ref="K163" dT="2023-08-13T04:49:08.59" personId="{AF178815-C18E-4F40-A7EB-D3E500ACAA26}" id="{84EF5C2A-7BFB-4A7E-ABD7-DA048F8C5995}">
    <text>水中では約２倍の硬化時間が必要</text>
  </threadedComment>
  <threadedComment ref="L163" dT="2023-08-13T04:49:14.78" personId="{AF178815-C18E-4F40-A7EB-D3E500ACAA26}" id="{E11B199A-5E5F-4723-A96F-716524E26390}">
    <text>水中では約２倍の硬化時間が必要</text>
  </threadedComment>
  <threadedComment ref="M163" dT="2023-08-13T04:49:21.01" personId="{AF178815-C18E-4F40-A7EB-D3E500ACAA26}" id="{A61C15E2-4401-4594-AC80-378F1975556D}">
    <text>水中では約２倍の硬化時間が必要</text>
  </threadedComment>
  <threadedComment ref="N163" dT="2023-08-13T04:49:27.96" personId="{AF178815-C18E-4F40-A7EB-D3E500ACAA26}" id="{114D493A-6819-4EA8-B800-AA3BB7957B5A}">
    <text>水中では約２倍の硬化時間が必要</text>
  </threadedComment>
  <threadedComment ref="J164" dT="2023-08-13T04:48:49.06" personId="{AF178815-C18E-4F40-A7EB-D3E500ACAA26}" id="{460C5CC6-C787-4835-B72E-40733302FCB5}">
    <text>水中では約２倍の硬化時間が必要</text>
  </threadedComment>
  <threadedComment ref="K164" dT="2023-08-13T04:49:08.59" personId="{AF178815-C18E-4F40-A7EB-D3E500ACAA26}" id="{4E84E81A-679E-4BB9-8E91-474EA2D31594}">
    <text>水中では約２倍の硬化時間が必要</text>
  </threadedComment>
  <threadedComment ref="L164" dT="2023-08-13T04:49:14.78" personId="{AF178815-C18E-4F40-A7EB-D3E500ACAA26}" id="{A7C07D84-6F97-4934-83A4-DD3F7045965F}">
    <text>水中では約２倍の硬化時間が必要</text>
  </threadedComment>
  <threadedComment ref="M164" dT="2023-08-13T04:49:21.01" personId="{AF178815-C18E-4F40-A7EB-D3E500ACAA26}" id="{584C88DA-AF88-446B-AF35-4C18CA83DC8F}">
    <text>水中では約２倍の硬化時間が必要</text>
  </threadedComment>
  <threadedComment ref="N164" dT="2023-08-13T04:49:27.96" personId="{AF178815-C18E-4F40-A7EB-D3E500ACAA26}" id="{7049E209-B16A-427C-A8EA-03A46B6CF845}">
    <text>水中では約２倍の硬化時間が必要</text>
  </threadedComment>
  <threadedComment ref="J165" dT="2023-08-13T04:48:49.06" personId="{AF178815-C18E-4F40-A7EB-D3E500ACAA26}" id="{4A23F126-9554-4F44-9E08-A06C2FA815E7}">
    <text>水中では約２倍の硬化時間が必要</text>
  </threadedComment>
  <threadedComment ref="K165" dT="2023-08-13T04:49:08.59" personId="{AF178815-C18E-4F40-A7EB-D3E500ACAA26}" id="{30DC69F8-AFCA-4A25-9346-0C15CED74D0C}">
    <text>水中では約２倍の硬化時間が必要</text>
  </threadedComment>
  <threadedComment ref="L165" dT="2023-08-13T04:49:14.78" personId="{AF178815-C18E-4F40-A7EB-D3E500ACAA26}" id="{D88EF7CC-73EC-420B-9BEF-6571CD4006C9}">
    <text>水中では約２倍の硬化時間が必要</text>
  </threadedComment>
  <threadedComment ref="M165" dT="2023-08-13T04:49:21.01" personId="{AF178815-C18E-4F40-A7EB-D3E500ACAA26}" id="{E1580A69-CB02-4C2F-BA92-F6441031BCBC}">
    <text>水中では約２倍の硬化時間が必要</text>
  </threadedComment>
  <threadedComment ref="N165" dT="2023-08-13T04:49:27.96" personId="{AF178815-C18E-4F40-A7EB-D3E500ACAA26}" id="{8FEDD99D-D266-4E75-92D2-982781180A65}">
    <text>水中では約２倍の硬化時間が必要</text>
  </threadedComment>
  <threadedComment ref="J166" dT="2023-08-13T04:48:49.06" personId="{AF178815-C18E-4F40-A7EB-D3E500ACAA26}" id="{F18AFBBA-94F0-466B-91A3-4E8B79B70AFF}">
    <text>水中では約２倍の硬化時間が必要</text>
  </threadedComment>
  <threadedComment ref="K166" dT="2023-08-13T04:49:08.59" personId="{AF178815-C18E-4F40-A7EB-D3E500ACAA26}" id="{17F577B1-621E-4368-B4F2-C551EEC1F406}">
    <text>水中では約２倍の硬化時間が必要</text>
  </threadedComment>
  <threadedComment ref="L166" dT="2023-08-13T04:49:14.78" personId="{AF178815-C18E-4F40-A7EB-D3E500ACAA26}" id="{FF22171F-8D1B-43EB-BDFC-79F490C4B795}">
    <text>水中では約２倍の硬化時間が必要</text>
  </threadedComment>
  <threadedComment ref="M166" dT="2023-08-13T04:49:21.01" personId="{AF178815-C18E-4F40-A7EB-D3E500ACAA26}" id="{8D01FA28-31FA-4B7F-AF5A-6B696C709F18}">
    <text>水中では約２倍の硬化時間が必要</text>
  </threadedComment>
  <threadedComment ref="N166" dT="2023-08-13T04:49:27.96" personId="{AF178815-C18E-4F40-A7EB-D3E500ACAA26}" id="{20E373E0-0F88-4FF2-B351-07FE6B087650}">
    <text>水中では約２倍の硬化時間が必要</text>
  </threadedComment>
  <threadedComment ref="J167" dT="2023-08-13T04:48:49.06" personId="{AF178815-C18E-4F40-A7EB-D3E500ACAA26}" id="{AAA3C913-629F-4331-ACDD-2FC563995D45}">
    <text>水中では約２倍の硬化時間が必要</text>
  </threadedComment>
  <threadedComment ref="K167" dT="2023-08-13T04:49:08.59" personId="{AF178815-C18E-4F40-A7EB-D3E500ACAA26}" id="{CBB33404-11A1-46BE-A9A4-AC693BDC8225}">
    <text>水中では約２倍の硬化時間が必要</text>
  </threadedComment>
  <threadedComment ref="L167" dT="2023-08-13T04:49:14.78" personId="{AF178815-C18E-4F40-A7EB-D3E500ACAA26}" id="{25D1D706-DBA1-4438-AF08-9E3EDBF077F9}">
    <text>水中では約２倍の硬化時間が必要</text>
  </threadedComment>
  <threadedComment ref="M167" dT="2023-08-13T04:49:21.01" personId="{AF178815-C18E-4F40-A7EB-D3E500ACAA26}" id="{AB8BF12E-3749-4AF9-8517-74422DE37A8B}">
    <text>水中では約２倍の硬化時間が必要</text>
  </threadedComment>
  <threadedComment ref="N167" dT="2023-08-13T04:49:27.96" personId="{AF178815-C18E-4F40-A7EB-D3E500ACAA26}" id="{F815BC23-1700-43D6-9E82-3F7C45150192}">
    <text>水中では約２倍の硬化時間が必要</text>
  </threadedComment>
  <threadedComment ref="J168" dT="2023-08-13T04:48:49.06" personId="{AF178815-C18E-4F40-A7EB-D3E500ACAA26}" id="{121BD6AE-D257-4795-978D-65E5626CD7E2}">
    <text>水中では約２倍の硬化時間が必要</text>
  </threadedComment>
  <threadedComment ref="K168" dT="2023-08-13T04:49:08.59" personId="{AF178815-C18E-4F40-A7EB-D3E500ACAA26}" id="{E7F12368-D0AF-4D50-ADB5-4AAC5C79A862}">
    <text>水中では約２倍の硬化時間が必要</text>
  </threadedComment>
  <threadedComment ref="L168" dT="2023-08-13T04:49:14.78" personId="{AF178815-C18E-4F40-A7EB-D3E500ACAA26}" id="{58EECDE4-95EA-47C8-AEBB-72DBE7BB79F0}">
    <text>水中では約２倍の硬化時間が必要</text>
  </threadedComment>
  <threadedComment ref="M168" dT="2023-08-13T04:49:21.01" personId="{AF178815-C18E-4F40-A7EB-D3E500ACAA26}" id="{03BF3C23-E871-4A18-ABC2-DF289ED0F67E}">
    <text>水中では約２倍の硬化時間が必要</text>
  </threadedComment>
  <threadedComment ref="N168" dT="2023-08-13T04:49:27.96" personId="{AF178815-C18E-4F40-A7EB-D3E500ACAA26}" id="{77E086CB-6C6F-4180-9563-F1325FE591A0}">
    <text>水中では約２倍の硬化時間が必要</text>
  </threadedComment>
  <threadedComment ref="J169" dT="2023-08-13T04:48:49.06" personId="{AF178815-C18E-4F40-A7EB-D3E500ACAA26}" id="{37320831-C8E6-4864-8C0C-62AA63264B29}">
    <text>水中では約２倍の硬化時間が必要</text>
  </threadedComment>
  <threadedComment ref="K169" dT="2023-08-13T04:49:08.59" personId="{AF178815-C18E-4F40-A7EB-D3E500ACAA26}" id="{A6AADB63-1D61-4E18-841B-6AB684FD24E2}">
    <text>水中では約２倍の硬化時間が必要</text>
  </threadedComment>
  <threadedComment ref="L169" dT="2023-08-13T04:49:14.78" personId="{AF178815-C18E-4F40-A7EB-D3E500ACAA26}" id="{3C99560D-53C5-4793-80FF-F7F68D87A938}">
    <text>水中では約２倍の硬化時間が必要</text>
  </threadedComment>
  <threadedComment ref="M169" dT="2023-08-13T04:49:21.01" personId="{AF178815-C18E-4F40-A7EB-D3E500ACAA26}" id="{3950A7C3-0831-4835-A1E1-B27F80783FE6}">
    <text>水中では約２倍の硬化時間が必要</text>
  </threadedComment>
  <threadedComment ref="N169" dT="2023-08-13T04:49:27.96" personId="{AF178815-C18E-4F40-A7EB-D3E500ACAA26}" id="{3B75209D-9C9A-4FB2-A3F8-188ED8E8CB17}">
    <text>水中では約２倍の硬化時間が必要</text>
  </threadedComment>
  <threadedComment ref="J170" dT="2023-08-13T04:48:49.06" personId="{AF178815-C18E-4F40-A7EB-D3E500ACAA26}" id="{649C4B85-A380-4341-867A-9F93D9985B68}">
    <text>水中では約２倍の硬化時間が必要</text>
  </threadedComment>
  <threadedComment ref="K170" dT="2023-08-13T04:49:08.59" personId="{AF178815-C18E-4F40-A7EB-D3E500ACAA26}" id="{FF32B8A6-B9F9-4C4D-8644-9A74A81D46EA}">
    <text>水中では約２倍の硬化時間が必要</text>
  </threadedComment>
  <threadedComment ref="L170" dT="2023-08-13T04:49:14.78" personId="{AF178815-C18E-4F40-A7EB-D3E500ACAA26}" id="{B1216B16-461A-450D-8B1C-E5483240D438}">
    <text>水中では約２倍の硬化時間が必要</text>
  </threadedComment>
  <threadedComment ref="M170" dT="2023-08-13T04:49:21.01" personId="{AF178815-C18E-4F40-A7EB-D3E500ACAA26}" id="{D200FA1A-9F49-445F-AE05-1EB8F4B18F38}">
    <text>水中では約２倍の硬化時間が必要</text>
  </threadedComment>
  <threadedComment ref="N170" dT="2023-08-13T04:49:27.96" personId="{AF178815-C18E-4F40-A7EB-D3E500ACAA26}" id="{6BB480F1-CE14-4117-9E7D-9342F19415EA}">
    <text>水中では約２倍の硬化時間が必要</text>
  </threadedComment>
  <threadedComment ref="J171" dT="2023-08-13T04:48:49.06" personId="{AF178815-C18E-4F40-A7EB-D3E500ACAA26}" id="{60C9DCA3-6059-48FB-BE82-72C87E41C294}">
    <text>水中では約２倍の硬化時間が必要</text>
  </threadedComment>
  <threadedComment ref="K171" dT="2023-08-13T04:49:08.59" personId="{AF178815-C18E-4F40-A7EB-D3E500ACAA26}" id="{65D86CC7-51CA-4D1D-B6D0-38BA1578E0D2}">
    <text>水中では約２倍の硬化時間が必要</text>
  </threadedComment>
  <threadedComment ref="L171" dT="2023-08-13T04:49:14.78" personId="{AF178815-C18E-4F40-A7EB-D3E500ACAA26}" id="{24252F31-B1FF-4D25-9E98-BE7595EB80EE}">
    <text>水中では約２倍の硬化時間が必要</text>
  </threadedComment>
  <threadedComment ref="M171" dT="2023-08-13T04:49:21.01" personId="{AF178815-C18E-4F40-A7EB-D3E500ACAA26}" id="{2438C75C-038B-49E9-9DD6-21AD176B22D7}">
    <text>水中では約２倍の硬化時間が必要</text>
  </threadedComment>
  <threadedComment ref="N171" dT="2023-08-13T04:49:27.96" personId="{AF178815-C18E-4F40-A7EB-D3E500ACAA26}" id="{B8F39C1D-D6BF-4D0E-9775-5C887156CBF2}">
    <text>水中では約２倍の硬化時間が必要</text>
  </threadedComment>
  <threadedComment ref="J172" dT="2023-08-13T04:48:49.06" personId="{AF178815-C18E-4F40-A7EB-D3E500ACAA26}" id="{29E5290B-7E1B-458C-A8E0-BD5DE0A196FF}">
    <text>水中では約２倍の硬化時間が必要</text>
  </threadedComment>
  <threadedComment ref="K172" dT="2023-08-13T04:49:08.59" personId="{AF178815-C18E-4F40-A7EB-D3E500ACAA26}" id="{FAC36078-BA84-44BF-90A4-CDEFE31D840A}">
    <text>水中では約２倍の硬化時間が必要</text>
  </threadedComment>
  <threadedComment ref="L172" dT="2023-08-13T04:49:14.78" personId="{AF178815-C18E-4F40-A7EB-D3E500ACAA26}" id="{70DB5A46-CF4B-4A95-906A-99211A02C9F9}">
    <text>水中では約２倍の硬化時間が必要</text>
  </threadedComment>
  <threadedComment ref="M172" dT="2023-08-13T04:49:21.01" personId="{AF178815-C18E-4F40-A7EB-D3E500ACAA26}" id="{19520E09-ED7B-4224-9ECB-A1A9A7BEB224}">
    <text>水中では約２倍の硬化時間が必要</text>
  </threadedComment>
  <threadedComment ref="N172" dT="2023-08-13T04:49:27.96" personId="{AF178815-C18E-4F40-A7EB-D3E500ACAA26}" id="{B1D0A954-1D26-404B-BBA0-D8A37EB01748}">
    <text>水中では約２倍の硬化時間が必要</text>
  </threadedComment>
  <threadedComment ref="J173" dT="2023-08-13T04:48:49.06" personId="{AF178815-C18E-4F40-A7EB-D3E500ACAA26}" id="{57566A64-7EE4-47C5-9F91-EB944429C3C4}">
    <text>水中では約２倍の硬化時間が必要</text>
  </threadedComment>
  <threadedComment ref="K173" dT="2023-08-13T04:49:08.59" personId="{AF178815-C18E-4F40-A7EB-D3E500ACAA26}" id="{FE90BB2D-8F29-425C-8B36-4D0A405383E1}">
    <text>水中では約２倍の硬化時間が必要</text>
  </threadedComment>
  <threadedComment ref="L173" dT="2023-08-13T04:49:14.78" personId="{AF178815-C18E-4F40-A7EB-D3E500ACAA26}" id="{0A17F04F-3D6E-417E-93E8-941F5F941FBD}">
    <text>水中では約２倍の硬化時間が必要</text>
  </threadedComment>
  <threadedComment ref="M173" dT="2023-08-13T04:49:21.01" personId="{AF178815-C18E-4F40-A7EB-D3E500ACAA26}" id="{4AC1CAE0-89FE-4593-9BCE-151BE7FB42B5}">
    <text>水中では約２倍の硬化時間が必要</text>
  </threadedComment>
  <threadedComment ref="N173" dT="2023-08-13T04:49:27.96" personId="{AF178815-C18E-4F40-A7EB-D3E500ACAA26}" id="{CC9519D2-4670-4268-9B2D-A403D0A430E7}">
    <text>水中では約２倍の硬化時間が必要</text>
  </threadedComment>
  <threadedComment ref="J174" dT="2023-08-13T04:48:49.06" personId="{AF178815-C18E-4F40-A7EB-D3E500ACAA26}" id="{234FEE7F-2DE5-40D2-AD21-245B803C7977}">
    <text>水中では約２倍の硬化時間が必要</text>
  </threadedComment>
  <threadedComment ref="K174" dT="2023-08-13T04:49:08.59" personId="{AF178815-C18E-4F40-A7EB-D3E500ACAA26}" id="{BA8CB2F4-B009-488D-B0D4-001759ED99DB}">
    <text>水中では約２倍の硬化時間が必要</text>
  </threadedComment>
  <threadedComment ref="L174" dT="2023-08-13T04:49:14.78" personId="{AF178815-C18E-4F40-A7EB-D3E500ACAA26}" id="{18D44055-66B7-4734-8F34-2CE020A11CDB}">
    <text>水中では約２倍の硬化時間が必要</text>
  </threadedComment>
  <threadedComment ref="M174" dT="2023-08-13T04:49:21.01" personId="{AF178815-C18E-4F40-A7EB-D3E500ACAA26}" id="{6C9DB449-2B3F-44F1-B823-BC8F0EDF60FA}">
    <text>水中では約２倍の硬化時間が必要</text>
  </threadedComment>
  <threadedComment ref="N174" dT="2023-08-13T04:49:27.96" personId="{AF178815-C18E-4F40-A7EB-D3E500ACAA26}" id="{B00C0C82-2655-48D2-9C4A-FEB3B8A5EDE3}">
    <text>水中では約２倍の硬化時間が必要</text>
  </threadedComment>
  <threadedComment ref="J175" dT="2023-08-13T04:48:49.06" personId="{AF178815-C18E-4F40-A7EB-D3E500ACAA26}" id="{A4F5FF68-BA90-4BC7-9AB8-3D9DDA06E741}">
    <text>水中では約２倍の硬化時間が必要</text>
  </threadedComment>
  <threadedComment ref="K175" dT="2023-08-13T04:49:08.59" personId="{AF178815-C18E-4F40-A7EB-D3E500ACAA26}" id="{D8F4A9FA-CABA-46AB-A705-244605391FDA}">
    <text>水中では約２倍の硬化時間が必要</text>
  </threadedComment>
  <threadedComment ref="L175" dT="2023-08-13T04:49:14.78" personId="{AF178815-C18E-4F40-A7EB-D3E500ACAA26}" id="{0613DC27-4808-4BF7-B2E6-B25566882DA0}">
    <text>水中では約２倍の硬化時間が必要</text>
  </threadedComment>
  <threadedComment ref="M175" dT="2023-08-13T04:49:21.01" personId="{AF178815-C18E-4F40-A7EB-D3E500ACAA26}" id="{0BDDAEAB-D67C-4EDC-BFE2-58DE27DD8FB1}">
    <text>水中では約２倍の硬化時間が必要</text>
  </threadedComment>
  <threadedComment ref="N175" dT="2023-08-13T04:49:27.96" personId="{AF178815-C18E-4F40-A7EB-D3E500ACAA26}" id="{1BFA446B-C002-4957-B7B7-B9BBA06B5B4D}">
    <text>水中では約２倍の硬化時間が必要</text>
  </threadedComment>
  <threadedComment ref="J176" dT="2023-08-13T04:48:49.06" personId="{AF178815-C18E-4F40-A7EB-D3E500ACAA26}" id="{40E94D2B-EA1A-4292-A8DA-373EA89D6ED9}">
    <text>水中では約２倍の硬化時間が必要</text>
  </threadedComment>
  <threadedComment ref="K176" dT="2023-08-13T04:49:08.59" personId="{AF178815-C18E-4F40-A7EB-D3E500ACAA26}" id="{F4D28A92-2FD1-4A17-AE45-03F5B6E5E688}">
    <text>水中では約２倍の硬化時間が必要</text>
  </threadedComment>
  <threadedComment ref="L176" dT="2023-08-13T04:49:14.78" personId="{AF178815-C18E-4F40-A7EB-D3E500ACAA26}" id="{77B47C5D-0AF6-49C9-8E76-CE2A71C4BF05}">
    <text>水中では約２倍の硬化時間が必要</text>
  </threadedComment>
  <threadedComment ref="M176" dT="2023-08-13T04:49:21.01" personId="{AF178815-C18E-4F40-A7EB-D3E500ACAA26}" id="{9DFD9BB7-D6D9-4CDC-AC58-3A9C829AAEAC}">
    <text>水中では約２倍の硬化時間が必要</text>
  </threadedComment>
  <threadedComment ref="N176" dT="2023-08-13T04:49:27.96" personId="{AF178815-C18E-4F40-A7EB-D3E500ACAA26}" id="{AA3D35C2-AF00-4E32-8EB4-66A33B6DC1F0}">
    <text>水中では約２倍の硬化時間が必要</text>
  </threadedComment>
  <threadedComment ref="J177" dT="2023-08-13T04:48:49.06" personId="{AF178815-C18E-4F40-A7EB-D3E500ACAA26}" id="{B7666B8E-D0E2-41C9-B3D7-521D5D67FBAD}">
    <text>水中では約２倍の硬化時間が必要</text>
  </threadedComment>
  <threadedComment ref="K177" dT="2023-08-13T04:49:08.59" personId="{AF178815-C18E-4F40-A7EB-D3E500ACAA26}" id="{0E2C5308-0BB5-41C0-A9E6-3DD307785364}">
    <text>水中では約２倍の硬化時間が必要</text>
  </threadedComment>
  <threadedComment ref="L177" dT="2023-08-13T04:49:14.78" personId="{AF178815-C18E-4F40-A7EB-D3E500ACAA26}" id="{E4E6243E-C471-4374-826C-B32FF10462D8}">
    <text>水中では約２倍の硬化時間が必要</text>
  </threadedComment>
  <threadedComment ref="M177" dT="2023-08-13T04:49:21.01" personId="{AF178815-C18E-4F40-A7EB-D3E500ACAA26}" id="{8D483821-002B-4AC4-9FEB-1FE0C42E5CA6}">
    <text>水中では約２倍の硬化時間が必要</text>
  </threadedComment>
  <threadedComment ref="N177" dT="2023-08-13T04:49:27.96" personId="{AF178815-C18E-4F40-A7EB-D3E500ACAA26}" id="{0C169DCD-D598-41FF-8F18-7B437F60EC47}">
    <text>水中では約２倍の硬化時間が必要</text>
  </threadedComment>
  <threadedComment ref="J178" dT="2023-08-13T04:48:49.06" personId="{AF178815-C18E-4F40-A7EB-D3E500ACAA26}" id="{A1A9B0BE-BBEE-4E9D-87B9-6856BE51FB35}">
    <text>水中では約２倍の硬化時間が必要</text>
  </threadedComment>
  <threadedComment ref="K178" dT="2023-08-13T04:49:08.59" personId="{AF178815-C18E-4F40-A7EB-D3E500ACAA26}" id="{646A3C4A-2476-4515-8C94-A4FDD6CA2EA4}">
    <text>水中では約２倍の硬化時間が必要</text>
  </threadedComment>
  <threadedComment ref="L178" dT="2023-08-13T04:49:14.78" personId="{AF178815-C18E-4F40-A7EB-D3E500ACAA26}" id="{A071D400-F5C4-492C-A99A-77CEF041C038}">
    <text>水中では約２倍の硬化時間が必要</text>
  </threadedComment>
  <threadedComment ref="M178" dT="2023-08-13T04:49:21.01" personId="{AF178815-C18E-4F40-A7EB-D3E500ACAA26}" id="{67E91777-3744-456D-8390-C33E2CC78E14}">
    <text>水中では約２倍の硬化時間が必要</text>
  </threadedComment>
  <threadedComment ref="N178" dT="2023-08-13T04:49:27.96" personId="{AF178815-C18E-4F40-A7EB-D3E500ACAA26}" id="{D81ECD06-9B20-45C1-85C6-CE09B308335F}">
    <text>水中では約２倍の硬化時間が必要</text>
  </threadedComment>
  <threadedComment ref="J179" dT="2023-08-13T04:48:49.06" personId="{AF178815-C18E-4F40-A7EB-D3E500ACAA26}" id="{50AB6736-4886-4A58-8A1D-9D52AB3D095B}">
    <text>水中では約２倍の硬化時間が必要</text>
  </threadedComment>
  <threadedComment ref="K179" dT="2023-08-13T04:49:08.59" personId="{AF178815-C18E-4F40-A7EB-D3E500ACAA26}" id="{9C38CA5A-F9D4-4DC4-A0C2-7ECFCCFACC1E}">
    <text>水中では約２倍の硬化時間が必要</text>
  </threadedComment>
  <threadedComment ref="L179" dT="2023-08-13T04:49:14.78" personId="{AF178815-C18E-4F40-A7EB-D3E500ACAA26}" id="{975D3F34-6579-4E29-AEDA-0C8BF2330D16}">
    <text>水中では約２倍の硬化時間が必要</text>
  </threadedComment>
  <threadedComment ref="M179" dT="2023-08-13T04:49:21.01" personId="{AF178815-C18E-4F40-A7EB-D3E500ACAA26}" id="{F7F9DC6D-345B-41AA-8216-743603B3F7D9}">
    <text>水中では約２倍の硬化時間が必要</text>
  </threadedComment>
  <threadedComment ref="N179" dT="2023-08-13T04:49:27.96" personId="{AF178815-C18E-4F40-A7EB-D3E500ACAA26}" id="{D8692D72-6565-40D4-A6F7-CA3E26714FB0}">
    <text>水中では約２倍の硬化時間が必要</text>
  </threadedComment>
  <threadedComment ref="J180" dT="2023-08-13T04:48:49.06" personId="{AF178815-C18E-4F40-A7EB-D3E500ACAA26}" id="{BC0975E4-BDA4-4FDD-B7EB-FBB6B20AEDE8}">
    <text>水中では約２倍の硬化時間が必要</text>
  </threadedComment>
  <threadedComment ref="K180" dT="2023-08-13T04:49:08.59" personId="{AF178815-C18E-4F40-A7EB-D3E500ACAA26}" id="{4421467E-2408-413E-8138-56D710509AED}">
    <text>水中では約２倍の硬化時間が必要</text>
  </threadedComment>
  <threadedComment ref="L180" dT="2023-08-13T04:49:14.78" personId="{AF178815-C18E-4F40-A7EB-D3E500ACAA26}" id="{581D2332-0CBE-49E8-9002-8A0479053431}">
    <text>水中では約２倍の硬化時間が必要</text>
  </threadedComment>
  <threadedComment ref="M180" dT="2023-08-13T04:49:21.01" personId="{AF178815-C18E-4F40-A7EB-D3E500ACAA26}" id="{11D6A194-2246-4493-B78B-5B2EBAD11DA5}">
    <text>水中では約２倍の硬化時間が必要</text>
  </threadedComment>
  <threadedComment ref="N180" dT="2023-08-13T04:49:27.96" personId="{AF178815-C18E-4F40-A7EB-D3E500ACAA26}" id="{BE48D3AD-F6C4-4BB3-8DB3-B312D1545954}">
    <text>水中では約２倍の硬化時間が必要</text>
  </threadedComment>
  <threadedComment ref="J181" dT="2023-08-13T04:48:49.06" personId="{AF178815-C18E-4F40-A7EB-D3E500ACAA26}" id="{2E74F38E-07F1-47F7-89A2-BA03B429CDF3}">
    <text>水中では約２倍の硬化時間が必要</text>
  </threadedComment>
  <threadedComment ref="K181" dT="2023-08-13T04:49:08.59" personId="{AF178815-C18E-4F40-A7EB-D3E500ACAA26}" id="{342FA494-5728-4A65-94E8-E3A80CABF7BF}">
    <text>水中では約２倍の硬化時間が必要</text>
  </threadedComment>
  <threadedComment ref="L181" dT="2023-08-13T04:49:14.78" personId="{AF178815-C18E-4F40-A7EB-D3E500ACAA26}" id="{1FAC253E-0B35-4965-80BB-61BEF3FC7FD8}">
    <text>水中では約２倍の硬化時間が必要</text>
  </threadedComment>
  <threadedComment ref="M181" dT="2023-08-13T04:49:21.01" personId="{AF178815-C18E-4F40-A7EB-D3E500ACAA26}" id="{13CC8377-AEC0-4530-B297-742E327B8457}">
    <text>水中では約２倍の硬化時間が必要</text>
  </threadedComment>
  <threadedComment ref="N181" dT="2023-08-13T04:49:27.96" personId="{AF178815-C18E-4F40-A7EB-D3E500ACAA26}" id="{5AC02E62-06B9-4A83-BC85-427126742A04}">
    <text>水中では約２倍の硬化時間が必要</text>
  </threadedComment>
  <threadedComment ref="J182" dT="2023-08-13T04:48:49.06" personId="{AF178815-C18E-4F40-A7EB-D3E500ACAA26}" id="{280DD34B-3D4C-41D4-97E6-B8BB011BB782}">
    <text>水中では約２倍の硬化時間が必要</text>
  </threadedComment>
  <threadedComment ref="K182" dT="2023-08-13T04:49:08.59" personId="{AF178815-C18E-4F40-A7EB-D3E500ACAA26}" id="{F115C6CB-9D33-432F-BC5E-3ED6688104A2}">
    <text>水中では約２倍の硬化時間が必要</text>
  </threadedComment>
  <threadedComment ref="L182" dT="2023-08-13T04:49:14.78" personId="{AF178815-C18E-4F40-A7EB-D3E500ACAA26}" id="{D680BCA3-F08F-4BDF-84D7-8054C81FDA8E}">
    <text>水中では約２倍の硬化時間が必要</text>
  </threadedComment>
  <threadedComment ref="M182" dT="2023-08-13T04:49:21.01" personId="{AF178815-C18E-4F40-A7EB-D3E500ACAA26}" id="{9963F296-4B6B-4703-B8B5-4A8EBB2280D2}">
    <text>水中では約２倍の硬化時間が必要</text>
  </threadedComment>
  <threadedComment ref="N182" dT="2023-08-13T04:49:27.96" personId="{AF178815-C18E-4F40-A7EB-D3E500ACAA26}" id="{1E72B9D4-C0D0-4400-9D1C-590162D5976E}">
    <text>水中では約２倍の硬化時間が必要</text>
  </threadedComment>
  <threadedComment ref="J183" dT="2023-08-13T04:48:49.06" personId="{AF178815-C18E-4F40-A7EB-D3E500ACAA26}" id="{B20A8078-DF24-4B79-BEC7-B8DE1BEEB2F2}">
    <text>水中では約２倍の硬化時間が必要</text>
  </threadedComment>
  <threadedComment ref="K183" dT="2023-08-13T04:49:08.59" personId="{AF178815-C18E-4F40-A7EB-D3E500ACAA26}" id="{9396DC46-549A-42CF-B9F5-22827582DC2D}">
    <text>水中では約２倍の硬化時間が必要</text>
  </threadedComment>
  <threadedComment ref="L183" dT="2023-08-13T04:49:14.78" personId="{AF178815-C18E-4F40-A7EB-D3E500ACAA26}" id="{8A325D22-7B67-44AD-82E4-FF695CA47C71}">
    <text>水中では約２倍の硬化時間が必要</text>
  </threadedComment>
  <threadedComment ref="M183" dT="2023-08-13T04:49:21.01" personId="{AF178815-C18E-4F40-A7EB-D3E500ACAA26}" id="{8F8B7CFE-71FC-4D8C-8072-E85F519AA87A}">
    <text>水中では約２倍の硬化時間が必要</text>
  </threadedComment>
  <threadedComment ref="N183" dT="2023-08-13T04:49:27.96" personId="{AF178815-C18E-4F40-A7EB-D3E500ACAA26}" id="{C0F89270-D84F-4F4E-AB23-7EE7E8865E75}">
    <text>水中では約２倍の硬化時間が必要</text>
  </threadedComment>
  <threadedComment ref="J184" dT="2023-08-13T04:48:49.06" personId="{AF178815-C18E-4F40-A7EB-D3E500ACAA26}" id="{8FDADB68-A8D6-4CAA-83A6-15E57A945650}">
    <text>水中では約２倍の硬化時間が必要</text>
  </threadedComment>
  <threadedComment ref="K184" dT="2023-08-13T04:49:08.59" personId="{AF178815-C18E-4F40-A7EB-D3E500ACAA26}" id="{B85B2F83-E126-4A45-A195-B11ED0C24E49}">
    <text>水中では約２倍の硬化時間が必要</text>
  </threadedComment>
  <threadedComment ref="L184" dT="2023-08-13T04:49:14.78" personId="{AF178815-C18E-4F40-A7EB-D3E500ACAA26}" id="{BE2E82B5-8727-4AE4-8B7A-A114A1FE45B1}">
    <text>水中では約２倍の硬化時間が必要</text>
  </threadedComment>
  <threadedComment ref="M184" dT="2023-08-13T04:49:21.01" personId="{AF178815-C18E-4F40-A7EB-D3E500ACAA26}" id="{DD9E6484-419D-47B1-8770-BB7EF3667691}">
    <text>水中では約２倍の硬化時間が必要</text>
  </threadedComment>
  <threadedComment ref="N184" dT="2023-08-13T04:49:27.96" personId="{AF178815-C18E-4F40-A7EB-D3E500ACAA26}" id="{5665D9FF-5B3C-43B7-A0BB-CD5E9F259B52}">
    <text>水中では約２倍の硬化時間が必要</text>
  </threadedComment>
  <threadedComment ref="J185" dT="2023-08-13T04:48:49.06" personId="{AF178815-C18E-4F40-A7EB-D3E500ACAA26}" id="{169AAD0E-6CEB-478F-B8AE-7AA24C6C9887}">
    <text>水中では約２倍の硬化時間が必要</text>
  </threadedComment>
  <threadedComment ref="K185" dT="2023-08-13T04:49:08.59" personId="{AF178815-C18E-4F40-A7EB-D3E500ACAA26}" id="{5CE23346-BC04-4F2A-B652-9A91701A6230}">
    <text>水中では約２倍の硬化時間が必要</text>
  </threadedComment>
  <threadedComment ref="L185" dT="2023-08-13T04:49:14.78" personId="{AF178815-C18E-4F40-A7EB-D3E500ACAA26}" id="{DBF00471-A577-4520-BD3E-7522A7C25491}">
    <text>水中では約２倍の硬化時間が必要</text>
  </threadedComment>
  <threadedComment ref="M185" dT="2023-08-13T04:49:21.01" personId="{AF178815-C18E-4F40-A7EB-D3E500ACAA26}" id="{3AB5AAFB-A0CD-4FAE-AADA-EBF2630F9801}">
    <text>水中では約２倍の硬化時間が必要</text>
  </threadedComment>
  <threadedComment ref="N185" dT="2023-08-13T04:49:27.96" personId="{AF178815-C18E-4F40-A7EB-D3E500ACAA26}" id="{3DBCF2FC-DF83-4621-9A24-0F2A4BAF9E14}">
    <text>水中では約２倍の硬化時間が必要</text>
  </threadedComment>
  <threadedComment ref="J186" dT="2023-08-13T04:48:49.06" personId="{AF178815-C18E-4F40-A7EB-D3E500ACAA26}" id="{ABE9FF68-6D2C-42B1-92B9-E9D7C607120D}">
    <text>水中では約２倍の硬化時間が必要</text>
  </threadedComment>
  <threadedComment ref="K186" dT="2023-08-13T04:49:08.59" personId="{AF178815-C18E-4F40-A7EB-D3E500ACAA26}" id="{ABF0C930-331D-40E0-9770-ACC81633DBED}">
    <text>水中では約２倍の硬化時間が必要</text>
  </threadedComment>
  <threadedComment ref="L186" dT="2023-08-13T04:49:14.78" personId="{AF178815-C18E-4F40-A7EB-D3E500ACAA26}" id="{CC22A426-52E0-49EF-917F-582419C2B9E7}">
    <text>水中では約２倍の硬化時間が必要</text>
  </threadedComment>
  <threadedComment ref="M186" dT="2023-08-13T04:49:21.01" personId="{AF178815-C18E-4F40-A7EB-D3E500ACAA26}" id="{A903E6EA-2D58-4FA3-8621-ACDAA147F1E4}">
    <text>水中では約２倍の硬化時間が必要</text>
  </threadedComment>
  <threadedComment ref="N186" dT="2023-08-13T04:49:27.96" personId="{AF178815-C18E-4F40-A7EB-D3E500ACAA26}" id="{5E9ACF81-1674-46D5-BF44-1680C648A819}">
    <text>水中では約２倍の硬化時間が必要</text>
  </threadedComment>
  <threadedComment ref="J187" dT="2023-08-13T04:48:49.06" personId="{AF178815-C18E-4F40-A7EB-D3E500ACAA26}" id="{B000A83C-5E1B-4996-8022-DFFC2B65C7A4}">
    <text>水中では約２倍の硬化時間が必要</text>
  </threadedComment>
  <threadedComment ref="K187" dT="2023-08-13T04:49:08.59" personId="{AF178815-C18E-4F40-A7EB-D3E500ACAA26}" id="{8F84898E-63E8-44D9-8658-4BC1AD5DF0BD}">
    <text>水中では約２倍の硬化時間が必要</text>
  </threadedComment>
  <threadedComment ref="L187" dT="2023-08-13T04:49:14.78" personId="{AF178815-C18E-4F40-A7EB-D3E500ACAA26}" id="{C1207B20-7094-4C7F-86E2-7BA64D9352C4}">
    <text>水中では約２倍の硬化時間が必要</text>
  </threadedComment>
  <threadedComment ref="M187" dT="2023-08-13T04:49:21.01" personId="{AF178815-C18E-4F40-A7EB-D3E500ACAA26}" id="{7B917CBD-ADBB-4ACD-8179-2E4EAACE28B8}">
    <text>水中では約２倍の硬化時間が必要</text>
  </threadedComment>
  <threadedComment ref="N187" dT="2023-08-13T04:49:27.96" personId="{AF178815-C18E-4F40-A7EB-D3E500ACAA26}" id="{44082F39-BB76-41B3-A310-CE2E9C2A7284}">
    <text>水中では約２倍の硬化時間が必要</text>
  </threadedComment>
  <threadedComment ref="J188" dT="2023-08-13T04:48:49.06" personId="{AF178815-C18E-4F40-A7EB-D3E500ACAA26}" id="{13BD13E6-6176-444A-AFFF-0E04931CC458}">
    <text>水中では約２倍の硬化時間が必要</text>
  </threadedComment>
  <threadedComment ref="K188" dT="2023-08-13T04:49:08.59" personId="{AF178815-C18E-4F40-A7EB-D3E500ACAA26}" id="{E077F325-9566-4CB4-AEBC-2BBA6D6979D8}">
    <text>水中では約２倍の硬化時間が必要</text>
  </threadedComment>
  <threadedComment ref="L188" dT="2023-08-13T04:49:14.78" personId="{AF178815-C18E-4F40-A7EB-D3E500ACAA26}" id="{5B748754-8E2D-413E-AB2B-DE0681D468C1}">
    <text>水中では約２倍の硬化時間が必要</text>
  </threadedComment>
  <threadedComment ref="M188" dT="2023-08-13T04:49:21.01" personId="{AF178815-C18E-4F40-A7EB-D3E500ACAA26}" id="{2C6137FC-C58A-4CF9-88D9-47FAEE89129D}">
    <text>水中では約２倍の硬化時間が必要</text>
  </threadedComment>
  <threadedComment ref="N188" dT="2023-08-13T04:49:27.96" personId="{AF178815-C18E-4F40-A7EB-D3E500ACAA26}" id="{8402A60F-6A15-4EF5-B7D8-56EEF65F7650}">
    <text>水中では約２倍の硬化時間が必要</text>
  </threadedComment>
  <threadedComment ref="J189" dT="2023-08-13T04:48:49.06" personId="{AF178815-C18E-4F40-A7EB-D3E500ACAA26}" id="{88CC3895-3EDF-4089-8CB0-D35E5DDE0B79}">
    <text>水中では約２倍の硬化時間が必要</text>
  </threadedComment>
  <threadedComment ref="K189" dT="2023-08-13T04:49:08.59" personId="{AF178815-C18E-4F40-A7EB-D3E500ACAA26}" id="{B68483DB-558C-4C6B-A9EC-45A0EEC00BF9}">
    <text>水中では約２倍の硬化時間が必要</text>
  </threadedComment>
  <threadedComment ref="L189" dT="2023-08-13T04:49:14.78" personId="{AF178815-C18E-4F40-A7EB-D3E500ACAA26}" id="{DE6DAAEF-A433-4082-9826-1FD1EAD65353}">
    <text>水中では約２倍の硬化時間が必要</text>
  </threadedComment>
  <threadedComment ref="M189" dT="2023-08-13T04:49:21.01" personId="{AF178815-C18E-4F40-A7EB-D3E500ACAA26}" id="{4AD3A018-AF5C-4098-97CB-538F10D1F4A1}">
    <text>水中では約２倍の硬化時間が必要</text>
  </threadedComment>
  <threadedComment ref="N189" dT="2023-08-13T04:49:27.96" personId="{AF178815-C18E-4F40-A7EB-D3E500ACAA26}" id="{7E4523D3-E72E-4326-B9F3-8944B74EC68F}">
    <text>水中では約２倍の硬化時間が必要</text>
  </threadedComment>
  <threadedComment ref="J190" dT="2023-08-13T04:48:49.06" personId="{AF178815-C18E-4F40-A7EB-D3E500ACAA26}" id="{34F292EB-FCDB-4D49-BD52-91D3BA2048AB}">
    <text>水中では約２倍の硬化時間が必要</text>
  </threadedComment>
  <threadedComment ref="K190" dT="2023-08-13T04:49:08.59" personId="{AF178815-C18E-4F40-A7EB-D3E500ACAA26}" id="{4ABAE8CF-A331-424B-BA81-916CC260BE8A}">
    <text>水中では約２倍の硬化時間が必要</text>
  </threadedComment>
  <threadedComment ref="L190" dT="2023-08-13T04:49:14.78" personId="{AF178815-C18E-4F40-A7EB-D3E500ACAA26}" id="{C825399A-6475-48FA-97D0-93BC1EDF63E7}">
    <text>水中では約２倍の硬化時間が必要</text>
  </threadedComment>
  <threadedComment ref="M190" dT="2023-08-13T04:49:21.01" personId="{AF178815-C18E-4F40-A7EB-D3E500ACAA26}" id="{909EC28D-A438-4E1A-A2F4-FC6A620E51F9}">
    <text>水中では約２倍の硬化時間が必要</text>
  </threadedComment>
  <threadedComment ref="N190" dT="2023-08-13T04:49:27.96" personId="{AF178815-C18E-4F40-A7EB-D3E500ACAA26}" id="{E0E4D8F4-15D8-4606-976D-3A374D462E17}">
    <text>水中では約２倍の硬化時間が必要</text>
  </threadedComment>
  <threadedComment ref="J191" dT="2023-08-13T04:48:49.06" personId="{AF178815-C18E-4F40-A7EB-D3E500ACAA26}" id="{91D7432B-923A-4584-BB45-45C963034F7D}">
    <text>水中では約２倍の硬化時間が必要</text>
  </threadedComment>
  <threadedComment ref="K191" dT="2023-08-13T04:49:08.59" personId="{AF178815-C18E-4F40-A7EB-D3E500ACAA26}" id="{B8029359-B697-4098-B243-500011A5584A}">
    <text>水中では約２倍の硬化時間が必要</text>
  </threadedComment>
  <threadedComment ref="L191" dT="2023-08-13T04:49:14.78" personId="{AF178815-C18E-4F40-A7EB-D3E500ACAA26}" id="{BBED5155-C1AD-494A-9844-AB25F77950D6}">
    <text>水中では約２倍の硬化時間が必要</text>
  </threadedComment>
  <threadedComment ref="M191" dT="2023-08-13T04:49:21.01" personId="{AF178815-C18E-4F40-A7EB-D3E500ACAA26}" id="{91B69D62-4724-442D-813D-DC9EB853E031}">
    <text>水中では約２倍の硬化時間が必要</text>
  </threadedComment>
  <threadedComment ref="N191" dT="2023-08-13T04:49:27.96" personId="{AF178815-C18E-4F40-A7EB-D3E500ACAA26}" id="{F3830451-8E2B-4B3D-9B77-D12DF308A41D}">
    <text>水中では約２倍の硬化時間が必要</text>
  </threadedComment>
  <threadedComment ref="J192" dT="2023-08-13T04:48:49.06" personId="{AF178815-C18E-4F40-A7EB-D3E500ACAA26}" id="{91C0BF27-ADF6-41F7-8732-762B76C523F2}">
    <text>水中では約２倍の硬化時間が必要</text>
  </threadedComment>
  <threadedComment ref="K192" dT="2023-08-13T04:49:08.59" personId="{AF178815-C18E-4F40-A7EB-D3E500ACAA26}" id="{CA0FEC53-FD73-435C-9F5A-971BEC7A97DB}">
    <text>水中では約２倍の硬化時間が必要</text>
  </threadedComment>
  <threadedComment ref="L192" dT="2023-08-13T04:49:14.78" personId="{AF178815-C18E-4F40-A7EB-D3E500ACAA26}" id="{592FA179-C2E9-4147-A3B6-277DD8414AFF}">
    <text>水中では約２倍の硬化時間が必要</text>
  </threadedComment>
  <threadedComment ref="M192" dT="2023-08-13T04:49:21.01" personId="{AF178815-C18E-4F40-A7EB-D3E500ACAA26}" id="{D3AC2C3F-5190-484A-8228-03CC2E8E8CE8}">
    <text>水中では約２倍の硬化時間が必要</text>
  </threadedComment>
  <threadedComment ref="N192" dT="2023-08-13T04:49:27.96" personId="{AF178815-C18E-4F40-A7EB-D3E500ACAA26}" id="{D6A4D741-D1EF-4C8A-9B56-B1643BC4F7FB}">
    <text>水中では約２倍の硬化時間が必要</text>
  </threadedComment>
  <threadedComment ref="J193" dT="2023-08-13T04:48:49.06" personId="{AF178815-C18E-4F40-A7EB-D3E500ACAA26}" id="{5F0C49B1-16D5-4E40-AA89-516004E8FF1F}">
    <text>水中では約２倍の硬化時間が必要</text>
  </threadedComment>
  <threadedComment ref="K193" dT="2023-08-13T04:49:08.59" personId="{AF178815-C18E-4F40-A7EB-D3E500ACAA26}" id="{6B3D70A8-46A8-447D-9ECB-8AC0FCD32C93}">
    <text>水中では約２倍の硬化時間が必要</text>
  </threadedComment>
  <threadedComment ref="L193" dT="2023-08-13T04:49:14.78" personId="{AF178815-C18E-4F40-A7EB-D3E500ACAA26}" id="{34421E8C-BF75-4C6F-8749-C08D3C77897D}">
    <text>水中では約２倍の硬化時間が必要</text>
  </threadedComment>
  <threadedComment ref="M193" dT="2023-08-13T04:49:21.01" personId="{AF178815-C18E-4F40-A7EB-D3E500ACAA26}" id="{7F7134CF-25DD-476F-A58A-8FD032BF51C9}">
    <text>水中では約２倍の硬化時間が必要</text>
  </threadedComment>
  <threadedComment ref="N193" dT="2023-08-13T04:49:27.96" personId="{AF178815-C18E-4F40-A7EB-D3E500ACAA26}" id="{B8399159-7D43-4F93-AA53-D9195051F77E}">
    <text>水中では約２倍の硬化時間が必要</text>
  </threadedComment>
  <threadedComment ref="J194" dT="2023-08-13T04:48:49.06" personId="{AF178815-C18E-4F40-A7EB-D3E500ACAA26}" id="{26073A1A-ADDC-4525-967A-E0A0C4F2674D}">
    <text>水中では約２倍の硬化時間が必要</text>
  </threadedComment>
  <threadedComment ref="K194" dT="2023-08-13T04:49:08.59" personId="{AF178815-C18E-4F40-A7EB-D3E500ACAA26}" id="{464F2336-16C6-47F0-B62F-81E284533572}">
    <text>水中では約２倍の硬化時間が必要</text>
  </threadedComment>
  <threadedComment ref="L194" dT="2023-08-13T04:49:14.78" personId="{AF178815-C18E-4F40-A7EB-D3E500ACAA26}" id="{92254BA9-F337-4239-A873-E2D6390346ED}">
    <text>水中では約２倍の硬化時間が必要</text>
  </threadedComment>
  <threadedComment ref="M194" dT="2023-08-13T04:49:21.01" personId="{AF178815-C18E-4F40-A7EB-D3E500ACAA26}" id="{40034E56-7787-44EA-9176-7AF5CA42F4AA}">
    <text>水中では約２倍の硬化時間が必要</text>
  </threadedComment>
  <threadedComment ref="N194" dT="2023-08-13T04:49:27.96" personId="{AF178815-C18E-4F40-A7EB-D3E500ACAA26}" id="{CC7DBD35-7B1D-46B3-A48A-C92FD7A06022}">
    <text>水中では約２倍の硬化時間が必要</text>
  </threadedComment>
  <threadedComment ref="J195" dT="2023-08-13T04:48:49.06" personId="{AF178815-C18E-4F40-A7EB-D3E500ACAA26}" id="{1D1530F1-3B28-4ED7-906B-C0FFA58436E3}">
    <text>水中では約２倍の硬化時間が必要</text>
  </threadedComment>
  <threadedComment ref="K195" dT="2023-08-13T04:49:08.59" personId="{AF178815-C18E-4F40-A7EB-D3E500ACAA26}" id="{C031EC74-41D0-4A3D-A00F-7C91C36C7EF5}">
    <text>水中では約２倍の硬化時間が必要</text>
  </threadedComment>
  <threadedComment ref="L195" dT="2023-08-13T04:49:14.78" personId="{AF178815-C18E-4F40-A7EB-D3E500ACAA26}" id="{565605FF-A09D-41B4-ACFB-6E2F983E445E}">
    <text>水中では約２倍の硬化時間が必要</text>
  </threadedComment>
  <threadedComment ref="M195" dT="2023-08-13T04:49:21.01" personId="{AF178815-C18E-4F40-A7EB-D3E500ACAA26}" id="{C21A8329-A4A3-4DD0-BC37-877AAA77F2A1}">
    <text>水中では約２倍の硬化時間が必要</text>
  </threadedComment>
  <threadedComment ref="N195" dT="2023-08-13T04:49:27.96" personId="{AF178815-C18E-4F40-A7EB-D3E500ACAA26}" id="{A0AE4B3F-54A0-4F91-86EB-6B9C8DB671E0}">
    <text>水中では約２倍の硬化時間が必要</text>
  </threadedComment>
  <threadedComment ref="J196" dT="2023-08-13T04:48:49.06" personId="{AF178815-C18E-4F40-A7EB-D3E500ACAA26}" id="{0AB3D786-4196-426D-BABA-4EEFD1D9EB8D}">
    <text>水中では約２倍の硬化時間が必要</text>
  </threadedComment>
  <threadedComment ref="K196" dT="2023-08-13T04:49:08.59" personId="{AF178815-C18E-4F40-A7EB-D3E500ACAA26}" id="{8D800731-4C09-4508-A7F4-2F9AA532CD08}">
    <text>水中では約２倍の硬化時間が必要</text>
  </threadedComment>
  <threadedComment ref="L196" dT="2023-08-13T04:49:14.78" personId="{AF178815-C18E-4F40-A7EB-D3E500ACAA26}" id="{72B6F4DD-BC3F-4E9E-A0F6-E3361D595739}">
    <text>水中では約２倍の硬化時間が必要</text>
  </threadedComment>
  <threadedComment ref="M196" dT="2023-08-13T04:49:21.01" personId="{AF178815-C18E-4F40-A7EB-D3E500ACAA26}" id="{E117334C-AE71-437A-AA97-096886473365}">
    <text>水中では約２倍の硬化時間が必要</text>
  </threadedComment>
  <threadedComment ref="N196" dT="2023-08-13T04:49:27.96" personId="{AF178815-C18E-4F40-A7EB-D3E500ACAA26}" id="{38B0ADF1-C837-4F30-9E15-60ED782212E7}">
    <text>水中では約２倍の硬化時間が必要</text>
  </threadedComment>
  <threadedComment ref="J197" dT="2023-08-13T04:48:49.06" personId="{AF178815-C18E-4F40-A7EB-D3E500ACAA26}" id="{6AAD82C8-25C0-4E78-9819-A9993D0A191B}">
    <text>水中では約２倍の硬化時間が必要</text>
  </threadedComment>
  <threadedComment ref="K197" dT="2023-08-13T04:49:08.59" personId="{AF178815-C18E-4F40-A7EB-D3E500ACAA26}" id="{EA20A992-EF17-49A8-917E-C970C1C070F0}">
    <text>水中では約２倍の硬化時間が必要</text>
  </threadedComment>
  <threadedComment ref="L197" dT="2023-08-13T04:49:14.78" personId="{AF178815-C18E-4F40-A7EB-D3E500ACAA26}" id="{3A555FF2-A22F-4827-AEA1-4AECADD289D0}">
    <text>水中では約２倍の硬化時間が必要</text>
  </threadedComment>
  <threadedComment ref="M197" dT="2023-08-13T04:49:21.01" personId="{AF178815-C18E-4F40-A7EB-D3E500ACAA26}" id="{A84C026A-6817-406D-94AF-D1A587CBC73E}">
    <text>水中では約２倍の硬化時間が必要</text>
  </threadedComment>
  <threadedComment ref="N197" dT="2023-08-13T04:49:27.96" personId="{AF178815-C18E-4F40-A7EB-D3E500ACAA26}" id="{7032103D-7CF3-4542-A4AE-7419249DF735}">
    <text>水中では約２倍の硬化時間が必要</text>
  </threadedComment>
  <threadedComment ref="J198" dT="2023-08-13T04:48:49.06" personId="{AF178815-C18E-4F40-A7EB-D3E500ACAA26}" id="{7DD46ED7-1D0D-49C4-80F9-0D94E3382D35}">
    <text>水中では約２倍の硬化時間が必要</text>
  </threadedComment>
  <threadedComment ref="K198" dT="2023-08-13T04:49:08.59" personId="{AF178815-C18E-4F40-A7EB-D3E500ACAA26}" id="{4436AFF1-4F00-4989-BA54-26F5A961C58E}">
    <text>水中では約２倍の硬化時間が必要</text>
  </threadedComment>
  <threadedComment ref="L198" dT="2023-08-13T04:49:14.78" personId="{AF178815-C18E-4F40-A7EB-D3E500ACAA26}" id="{83CBA684-5E15-41BE-85AE-4BB2567C5D92}">
    <text>水中では約２倍の硬化時間が必要</text>
  </threadedComment>
  <threadedComment ref="M198" dT="2023-08-13T04:49:21.01" personId="{AF178815-C18E-4F40-A7EB-D3E500ACAA26}" id="{A87AF50C-096F-4793-82A6-9B131C66833B}">
    <text>水中では約２倍の硬化時間が必要</text>
  </threadedComment>
  <threadedComment ref="N198" dT="2023-08-13T04:49:27.96" personId="{AF178815-C18E-4F40-A7EB-D3E500ACAA26}" id="{1B461800-4007-4035-BB58-84681D819CEF}">
    <text>水中では約２倍の硬化時間が必要</text>
  </threadedComment>
  <threadedComment ref="J199" dT="2023-08-13T04:48:49.06" personId="{AF178815-C18E-4F40-A7EB-D3E500ACAA26}" id="{C8DCA841-03D6-4CE6-B44C-89FF3932A5C7}">
    <text>水中では約２倍の硬化時間が必要</text>
  </threadedComment>
  <threadedComment ref="K199" dT="2023-08-13T04:49:08.59" personId="{AF178815-C18E-4F40-A7EB-D3E500ACAA26}" id="{CC8FC346-08DC-4092-8ECD-3EBB386E9060}">
    <text>水中では約２倍の硬化時間が必要</text>
  </threadedComment>
  <threadedComment ref="L199" dT="2023-08-13T04:49:14.78" personId="{AF178815-C18E-4F40-A7EB-D3E500ACAA26}" id="{837C9C8E-2147-4273-AB40-E011F1DFCC7D}">
    <text>水中では約２倍の硬化時間が必要</text>
  </threadedComment>
  <threadedComment ref="M199" dT="2023-08-13T04:49:21.01" personId="{AF178815-C18E-4F40-A7EB-D3E500ACAA26}" id="{68C0A521-D170-4E43-88B7-A330B5F3BDF5}">
    <text>水中では約２倍の硬化時間が必要</text>
  </threadedComment>
  <threadedComment ref="N199" dT="2023-08-13T04:49:27.96" personId="{AF178815-C18E-4F40-A7EB-D3E500ACAA26}" id="{5CB52B60-8C1D-454D-8E25-2CDAEBA72E06}">
    <text>水中では約２倍の硬化時間が必要</text>
  </threadedComment>
  <threadedComment ref="J200" dT="2023-08-13T04:48:49.06" personId="{AF178815-C18E-4F40-A7EB-D3E500ACAA26}" id="{F735AE80-A88C-4514-9007-501CA206839E}">
    <text>水中では約２倍の硬化時間が必要</text>
  </threadedComment>
  <threadedComment ref="K200" dT="2023-08-13T04:49:08.59" personId="{AF178815-C18E-4F40-A7EB-D3E500ACAA26}" id="{C31D7988-B9A3-4C67-89EB-3D2245243AEE}">
    <text>水中では約２倍の硬化時間が必要</text>
  </threadedComment>
  <threadedComment ref="L200" dT="2023-08-13T04:49:14.78" personId="{AF178815-C18E-4F40-A7EB-D3E500ACAA26}" id="{90AF2B8A-2C08-4BF5-A7AD-14DE031CCBA9}">
    <text>水中では約２倍の硬化時間が必要</text>
  </threadedComment>
  <threadedComment ref="M200" dT="2023-08-13T04:49:21.01" personId="{AF178815-C18E-4F40-A7EB-D3E500ACAA26}" id="{A4E5CD90-037C-47E8-908E-F1BC7E01515C}">
    <text>水中では約２倍の硬化時間が必要</text>
  </threadedComment>
  <threadedComment ref="N200" dT="2023-08-13T04:49:27.96" personId="{AF178815-C18E-4F40-A7EB-D3E500ACAA26}" id="{BEC3EA35-7523-4FF5-A21F-1B8BE3BE44BF}">
    <text>水中では約２倍の硬化時間が必要</text>
  </threadedComment>
  <threadedComment ref="J201" dT="2023-08-13T04:48:49.06" personId="{AF178815-C18E-4F40-A7EB-D3E500ACAA26}" id="{A3BD3C7B-DC95-461D-AC60-46D47D7296B8}">
    <text>水中では約２倍の硬化時間が必要</text>
  </threadedComment>
  <threadedComment ref="K201" dT="2023-08-13T04:49:08.59" personId="{AF178815-C18E-4F40-A7EB-D3E500ACAA26}" id="{66D0B088-1D4B-4B6F-90DF-3E439EA6C44C}">
    <text>水中では約２倍の硬化時間が必要</text>
  </threadedComment>
  <threadedComment ref="L201" dT="2023-08-13T04:49:14.78" personId="{AF178815-C18E-4F40-A7EB-D3E500ACAA26}" id="{3383C46C-11C9-4BE9-A86A-481FFE70194C}">
    <text>水中では約２倍の硬化時間が必要</text>
  </threadedComment>
  <threadedComment ref="M201" dT="2023-08-13T04:49:21.01" personId="{AF178815-C18E-4F40-A7EB-D3E500ACAA26}" id="{69E414A5-1963-4325-BD04-EFADF4D98330}">
    <text>水中では約２倍の硬化時間が必要</text>
  </threadedComment>
  <threadedComment ref="N201" dT="2023-08-13T04:49:27.96" personId="{AF178815-C18E-4F40-A7EB-D3E500ACAA26}" id="{CD21D6E3-AB7D-4992-AFBA-64B70F81FE89}">
    <text>水中では約２倍の硬化時間が必要</text>
  </threadedComment>
  <threadedComment ref="J202" dT="2023-08-13T04:48:49.06" personId="{AF178815-C18E-4F40-A7EB-D3E500ACAA26}" id="{7154A0BC-D1D0-4A84-92EE-7C000F5C0EA9}">
    <text>水中では約２倍の硬化時間が必要</text>
  </threadedComment>
  <threadedComment ref="K202" dT="2023-08-13T04:49:08.59" personId="{AF178815-C18E-4F40-A7EB-D3E500ACAA26}" id="{043867C2-3AF6-4945-B482-3B79D225F4CC}">
    <text>水中では約２倍の硬化時間が必要</text>
  </threadedComment>
  <threadedComment ref="L202" dT="2023-08-13T04:49:14.78" personId="{AF178815-C18E-4F40-A7EB-D3E500ACAA26}" id="{20E002C2-04A0-4EBF-9BAD-94C16FAE84BC}">
    <text>水中では約２倍の硬化時間が必要</text>
  </threadedComment>
  <threadedComment ref="M202" dT="2023-08-13T04:49:21.01" personId="{AF178815-C18E-4F40-A7EB-D3E500ACAA26}" id="{0194FCEE-A381-4779-83F9-E3882C256DA5}">
    <text>水中では約２倍の硬化時間が必要</text>
  </threadedComment>
  <threadedComment ref="N202" dT="2023-08-13T04:49:27.96" personId="{AF178815-C18E-4F40-A7EB-D3E500ACAA26}" id="{E2871B1C-4A5E-4069-B820-B285763C695B}">
    <text>水中では約２倍の硬化時間が必要</text>
  </threadedComment>
  <threadedComment ref="J203" dT="2023-08-13T04:48:49.06" personId="{AF178815-C18E-4F40-A7EB-D3E500ACAA26}" id="{736CD4F0-4554-46D1-B80E-6980BF45E9B3}">
    <text>水中では約２倍の硬化時間が必要</text>
  </threadedComment>
  <threadedComment ref="K203" dT="2023-08-13T04:49:08.59" personId="{AF178815-C18E-4F40-A7EB-D3E500ACAA26}" id="{99135769-A8A8-4943-B929-7E440D85A202}">
    <text>水中では約２倍の硬化時間が必要</text>
  </threadedComment>
  <threadedComment ref="L203" dT="2023-08-13T04:49:14.78" personId="{AF178815-C18E-4F40-A7EB-D3E500ACAA26}" id="{85467E71-12BC-4EA3-9391-578F405280D7}">
    <text>水中では約２倍の硬化時間が必要</text>
  </threadedComment>
  <threadedComment ref="M203" dT="2023-08-13T04:49:21.01" personId="{AF178815-C18E-4F40-A7EB-D3E500ACAA26}" id="{FA6BC380-C659-4F99-884E-12F7724CC979}">
    <text>水中では約２倍の硬化時間が必要</text>
  </threadedComment>
  <threadedComment ref="N203" dT="2023-08-13T04:49:27.96" personId="{AF178815-C18E-4F40-A7EB-D3E500ACAA26}" id="{B390C8C2-59C6-42E0-A2F9-317E50C07C12}">
    <text>水中では約２倍の硬化時間が必要</text>
  </threadedComment>
  <threadedComment ref="J204" dT="2023-08-13T04:48:49.06" personId="{AF178815-C18E-4F40-A7EB-D3E500ACAA26}" id="{14670DB9-42F1-4AC2-9FD6-076525F03F4F}">
    <text>水中では約２倍の硬化時間が必要</text>
  </threadedComment>
  <threadedComment ref="K204" dT="2023-08-13T04:49:08.59" personId="{AF178815-C18E-4F40-A7EB-D3E500ACAA26}" id="{CFB1B383-BCAF-41D5-9B83-E38C07C0AE94}">
    <text>水中では約２倍の硬化時間が必要</text>
  </threadedComment>
  <threadedComment ref="L204" dT="2023-08-13T04:49:14.78" personId="{AF178815-C18E-4F40-A7EB-D3E500ACAA26}" id="{2812C7C6-4BC4-4C63-950C-5D2529033CA1}">
    <text>水中では約２倍の硬化時間が必要</text>
  </threadedComment>
  <threadedComment ref="M204" dT="2023-08-13T04:49:21.01" personId="{AF178815-C18E-4F40-A7EB-D3E500ACAA26}" id="{66ABE081-DEDB-4508-8F3D-73D2DE5BA1D5}">
    <text>水中では約２倍の硬化時間が必要</text>
  </threadedComment>
  <threadedComment ref="N204" dT="2023-08-13T04:49:27.96" personId="{AF178815-C18E-4F40-A7EB-D3E500ACAA26}" id="{12D1A19B-CC04-4A9C-988A-4D20458AE6C7}">
    <text>水中では約２倍の硬化時間が必要</text>
  </threadedComment>
  <threadedComment ref="J205" dT="2023-08-13T04:48:49.06" personId="{AF178815-C18E-4F40-A7EB-D3E500ACAA26}" id="{17F9AA7F-1854-4D00-8AD1-920187EECD54}">
    <text>水中では約２倍の硬化時間が必要</text>
  </threadedComment>
  <threadedComment ref="K205" dT="2023-08-13T04:49:08.59" personId="{AF178815-C18E-4F40-A7EB-D3E500ACAA26}" id="{FB8975A7-A7B2-4F6C-98A0-E2E29B11280F}">
    <text>水中では約２倍の硬化時間が必要</text>
  </threadedComment>
  <threadedComment ref="L205" dT="2023-08-13T04:49:14.78" personId="{AF178815-C18E-4F40-A7EB-D3E500ACAA26}" id="{B1F41DCF-FE38-43B2-89D7-9C99568F53B9}">
    <text>水中では約２倍の硬化時間が必要</text>
  </threadedComment>
  <threadedComment ref="M205" dT="2023-08-13T04:49:21.01" personId="{AF178815-C18E-4F40-A7EB-D3E500ACAA26}" id="{C30B777E-93C2-4121-B0A3-E5C015977E83}">
    <text>水中では約２倍の硬化時間が必要</text>
  </threadedComment>
  <threadedComment ref="N205" dT="2023-08-13T04:49:27.96" personId="{AF178815-C18E-4F40-A7EB-D3E500ACAA26}" id="{2F16CF2F-2E5F-445A-87A7-7C2F3D9A1D22}">
    <text>水中では約２倍の硬化時間が必要</text>
  </threadedComment>
  <threadedComment ref="J206" dT="2023-08-13T04:48:49.06" personId="{AF178815-C18E-4F40-A7EB-D3E500ACAA26}" id="{741C4173-B2CC-43AE-8BFE-B5A3E605DFD3}">
    <text>水中では約２倍の硬化時間が必要</text>
  </threadedComment>
  <threadedComment ref="K206" dT="2023-08-13T04:49:08.59" personId="{AF178815-C18E-4F40-A7EB-D3E500ACAA26}" id="{A312037F-89B5-4798-A14B-727A3C3C13C7}">
    <text>水中では約２倍の硬化時間が必要</text>
  </threadedComment>
  <threadedComment ref="L206" dT="2023-08-13T04:49:14.78" personId="{AF178815-C18E-4F40-A7EB-D3E500ACAA26}" id="{DDD9BFC7-5907-4B7B-9815-36627FC04404}">
    <text>水中では約２倍の硬化時間が必要</text>
  </threadedComment>
  <threadedComment ref="M206" dT="2023-08-13T04:49:21.01" personId="{AF178815-C18E-4F40-A7EB-D3E500ACAA26}" id="{46F44BE5-4F02-48B8-B017-792F8985B47F}">
    <text>水中では約２倍の硬化時間が必要</text>
  </threadedComment>
  <threadedComment ref="N206" dT="2023-08-13T04:49:27.96" personId="{AF178815-C18E-4F40-A7EB-D3E500ACAA26}" id="{9C314B23-DDDC-401B-8EC1-B59A167797AA}">
    <text>水中では約２倍の硬化時間が必要</text>
  </threadedComment>
  <threadedComment ref="J207" dT="2023-08-13T04:48:49.06" personId="{AF178815-C18E-4F40-A7EB-D3E500ACAA26}" id="{0911F9DD-B7F2-45A1-8869-3CDF6A423897}">
    <text>水中では約２倍の硬化時間が必要</text>
  </threadedComment>
  <threadedComment ref="K207" dT="2023-08-13T04:49:08.59" personId="{AF178815-C18E-4F40-A7EB-D3E500ACAA26}" id="{53CC6EB5-DBDE-477E-9CBE-4F65383A31B8}">
    <text>水中では約２倍の硬化時間が必要</text>
  </threadedComment>
  <threadedComment ref="L207" dT="2023-08-13T04:49:14.78" personId="{AF178815-C18E-4F40-A7EB-D3E500ACAA26}" id="{60ADBA3C-84E5-47BA-A03F-363A9A236B13}">
    <text>水中では約２倍の硬化時間が必要</text>
  </threadedComment>
  <threadedComment ref="M207" dT="2023-08-13T04:49:21.01" personId="{AF178815-C18E-4F40-A7EB-D3E500ACAA26}" id="{9EECF585-9322-4BF4-879D-787FB23A28D0}">
    <text>水中では約２倍の硬化時間が必要</text>
  </threadedComment>
  <threadedComment ref="N207" dT="2023-08-13T04:49:27.96" personId="{AF178815-C18E-4F40-A7EB-D3E500ACAA26}" id="{F43B6E9F-FA03-46C8-9921-F285639D42DD}">
    <text>水中では約２倍の硬化時間が必要</text>
  </threadedComment>
  <threadedComment ref="J208" dT="2023-08-13T04:48:49.06" personId="{AF178815-C18E-4F40-A7EB-D3E500ACAA26}" id="{77B3DA24-D107-4BF7-8046-52EB7C0E145E}">
    <text>水中では約２倍の硬化時間が必要</text>
  </threadedComment>
  <threadedComment ref="K208" dT="2023-08-13T04:49:08.59" personId="{AF178815-C18E-4F40-A7EB-D3E500ACAA26}" id="{2DFF3B86-C358-4850-AB28-87C22EB32FCE}">
    <text>水中では約２倍の硬化時間が必要</text>
  </threadedComment>
  <threadedComment ref="L208" dT="2023-08-13T04:49:14.78" personId="{AF178815-C18E-4F40-A7EB-D3E500ACAA26}" id="{FAF2BDEC-D836-4086-AAEE-C9F597AFA745}">
    <text>水中では約２倍の硬化時間が必要</text>
  </threadedComment>
  <threadedComment ref="M208" dT="2023-08-13T04:49:21.01" personId="{AF178815-C18E-4F40-A7EB-D3E500ACAA26}" id="{FFF6EBBA-B37E-488F-9C9A-899A379DEBCC}">
    <text>水中では約２倍の硬化時間が必要</text>
  </threadedComment>
  <threadedComment ref="N208" dT="2023-08-13T04:49:27.96" personId="{AF178815-C18E-4F40-A7EB-D3E500ACAA26}" id="{CF816176-2061-44F0-9934-2712C137667D}">
    <text>水中では約２倍の硬化時間が必要</text>
  </threadedComment>
  <threadedComment ref="J209" dT="2023-08-13T04:48:49.06" personId="{AF178815-C18E-4F40-A7EB-D3E500ACAA26}" id="{CA2E3D67-2699-40E3-864C-634F4F69E9DA}">
    <text>水中では約２倍の硬化時間が必要</text>
  </threadedComment>
  <threadedComment ref="K209" dT="2023-08-13T04:49:08.59" personId="{AF178815-C18E-4F40-A7EB-D3E500ACAA26}" id="{CB9E0193-ADED-42A4-B2D5-6EBA1B444A6A}">
    <text>水中では約２倍の硬化時間が必要</text>
  </threadedComment>
  <threadedComment ref="L209" dT="2023-08-13T04:49:14.78" personId="{AF178815-C18E-4F40-A7EB-D3E500ACAA26}" id="{C7394D3B-0585-4BDD-B322-53B111A6F7FA}">
    <text>水中では約２倍の硬化時間が必要</text>
  </threadedComment>
  <threadedComment ref="M209" dT="2023-08-13T04:49:21.01" personId="{AF178815-C18E-4F40-A7EB-D3E500ACAA26}" id="{D8CA2462-F685-487E-81C3-43611CEB5AA7}">
    <text>水中では約２倍の硬化時間が必要</text>
  </threadedComment>
  <threadedComment ref="N209" dT="2023-08-13T04:49:27.96" personId="{AF178815-C18E-4F40-A7EB-D3E500ACAA26}" id="{DBFC1275-8C5E-4A9D-A065-1FCBC31C4C12}">
    <text>水中では約２倍の硬化時間が必要</text>
  </threadedComment>
  <threadedComment ref="J210" dT="2023-08-13T04:48:49.06" personId="{AF178815-C18E-4F40-A7EB-D3E500ACAA26}" id="{20798CE8-7BAB-4FC5-9D41-8E521E8EA982}">
    <text>水中では約２倍の硬化時間が必要</text>
  </threadedComment>
  <threadedComment ref="K210" dT="2023-08-13T04:49:08.59" personId="{AF178815-C18E-4F40-A7EB-D3E500ACAA26}" id="{51AEA095-53FC-4BD4-84DA-B8F12AFAF2F2}">
    <text>水中では約２倍の硬化時間が必要</text>
  </threadedComment>
  <threadedComment ref="L210" dT="2023-08-13T04:49:14.78" personId="{AF178815-C18E-4F40-A7EB-D3E500ACAA26}" id="{D12FFE70-7BF0-4CBC-9088-46C25F39353B}">
    <text>水中では約２倍の硬化時間が必要</text>
  </threadedComment>
  <threadedComment ref="M210" dT="2023-08-13T04:49:21.01" personId="{AF178815-C18E-4F40-A7EB-D3E500ACAA26}" id="{299B8D3E-7CC3-456F-991D-51E610A28D95}">
    <text>水中では約２倍の硬化時間が必要</text>
  </threadedComment>
  <threadedComment ref="N210" dT="2023-08-13T04:49:27.96" personId="{AF178815-C18E-4F40-A7EB-D3E500ACAA26}" id="{40492C50-6876-4E88-AFE2-00B0DAB63A69}">
    <text>水中では約２倍の硬化時間が必要</text>
  </threadedComment>
  <threadedComment ref="J211" dT="2023-08-13T04:48:49.06" personId="{AF178815-C18E-4F40-A7EB-D3E500ACAA26}" id="{396CFD59-1665-4B9B-AF48-5414C05DE079}">
    <text>水中では約２倍の硬化時間が必要</text>
  </threadedComment>
  <threadedComment ref="K211" dT="2023-08-13T04:49:08.59" personId="{AF178815-C18E-4F40-A7EB-D3E500ACAA26}" id="{D3069042-FBBA-49EE-BFC2-DB75879B3B1B}">
    <text>水中では約２倍の硬化時間が必要</text>
  </threadedComment>
  <threadedComment ref="L211" dT="2023-08-13T04:49:14.78" personId="{AF178815-C18E-4F40-A7EB-D3E500ACAA26}" id="{6FAB7102-A52E-400C-BA7B-B5776E7A0783}">
    <text>水中では約２倍の硬化時間が必要</text>
  </threadedComment>
  <threadedComment ref="M211" dT="2023-08-13T04:49:21.01" personId="{AF178815-C18E-4F40-A7EB-D3E500ACAA26}" id="{0D5CE20F-CBBE-4955-9E2C-60E7B6BD449A}">
    <text>水中では約２倍の硬化時間が必要</text>
  </threadedComment>
  <threadedComment ref="N211" dT="2023-08-13T04:49:27.96" personId="{AF178815-C18E-4F40-A7EB-D3E500ACAA26}" id="{DF075240-744C-41A9-8FAD-69BE64B760BB}">
    <text>水中では約２倍の硬化時間が必要</text>
  </threadedComment>
  <threadedComment ref="J212" dT="2023-08-13T04:48:49.06" personId="{AF178815-C18E-4F40-A7EB-D3E500ACAA26}" id="{989A7BB2-2813-47EF-96DB-3DE77E9935D7}">
    <text>水中では約２倍の硬化時間が必要</text>
  </threadedComment>
  <threadedComment ref="K212" dT="2023-08-13T04:49:08.59" personId="{AF178815-C18E-4F40-A7EB-D3E500ACAA26}" id="{BFE77136-9C43-44AD-B4AF-EED2015C6998}">
    <text>水中では約２倍の硬化時間が必要</text>
  </threadedComment>
  <threadedComment ref="L212" dT="2023-08-13T04:49:14.78" personId="{AF178815-C18E-4F40-A7EB-D3E500ACAA26}" id="{5B353C0E-EED4-425E-9897-9221DD0B9C6A}">
    <text>水中では約２倍の硬化時間が必要</text>
  </threadedComment>
  <threadedComment ref="M212" dT="2023-08-13T04:49:21.01" personId="{AF178815-C18E-4F40-A7EB-D3E500ACAA26}" id="{347B8FB4-1FAD-4A33-A32E-7783706FC45F}">
    <text>水中では約２倍の硬化時間が必要</text>
  </threadedComment>
  <threadedComment ref="N212" dT="2023-08-13T04:49:27.96" personId="{AF178815-C18E-4F40-A7EB-D3E500ACAA26}" id="{AF7B4B81-A5E3-4908-A046-C0ADFE505E88}">
    <text>水中では約２倍の硬化時間が必要</text>
  </threadedComment>
  <threadedComment ref="J213" dT="2023-08-13T04:48:49.06" personId="{AF178815-C18E-4F40-A7EB-D3E500ACAA26}" id="{607039B9-3F44-4479-865D-B119DBD734B3}">
    <text>水中では約２倍の硬化時間が必要</text>
  </threadedComment>
  <threadedComment ref="K213" dT="2023-08-13T04:49:08.59" personId="{AF178815-C18E-4F40-A7EB-D3E500ACAA26}" id="{DFF2315E-777A-47E6-BF07-0C66FC6744E6}">
    <text>水中では約２倍の硬化時間が必要</text>
  </threadedComment>
  <threadedComment ref="L213" dT="2023-08-13T04:49:14.78" personId="{AF178815-C18E-4F40-A7EB-D3E500ACAA26}" id="{752724FE-ECCE-43B8-9B49-0DBBE5212800}">
    <text>水中では約２倍の硬化時間が必要</text>
  </threadedComment>
  <threadedComment ref="M213" dT="2023-08-13T04:49:21.01" personId="{AF178815-C18E-4F40-A7EB-D3E500ACAA26}" id="{0A7DA42F-C8D0-44A9-974C-BE78B7F02A18}">
    <text>水中では約２倍の硬化時間が必要</text>
  </threadedComment>
  <threadedComment ref="N213" dT="2023-08-13T04:49:27.96" personId="{AF178815-C18E-4F40-A7EB-D3E500ACAA26}" id="{4E9EE2E6-DCB6-4854-A432-CA3CE9FE9551}">
    <text>水中では約２倍の硬化時間が必要</text>
  </threadedComment>
  <threadedComment ref="J214" dT="2023-08-13T04:48:49.06" personId="{AF178815-C18E-4F40-A7EB-D3E500ACAA26}" id="{CAC7323E-C1A7-420F-AC28-38968AA646FD}">
    <text>水中では約２倍の硬化時間が必要</text>
  </threadedComment>
  <threadedComment ref="K214" dT="2023-08-13T04:49:08.59" personId="{AF178815-C18E-4F40-A7EB-D3E500ACAA26}" id="{40490B46-F885-4A51-9247-A2CC9E412AE4}">
    <text>水中では約２倍の硬化時間が必要</text>
  </threadedComment>
  <threadedComment ref="L214" dT="2023-08-13T04:49:14.78" personId="{AF178815-C18E-4F40-A7EB-D3E500ACAA26}" id="{76EBF09C-E4E2-4391-9B46-630C351AC35B}">
    <text>水中では約２倍の硬化時間が必要</text>
  </threadedComment>
  <threadedComment ref="M214" dT="2023-08-13T04:49:21.01" personId="{AF178815-C18E-4F40-A7EB-D3E500ACAA26}" id="{35840AEE-65B3-4F26-8068-CF24CF68D08C}">
    <text>水中では約２倍の硬化時間が必要</text>
  </threadedComment>
  <threadedComment ref="N214" dT="2023-08-13T04:49:27.96" personId="{AF178815-C18E-4F40-A7EB-D3E500ACAA26}" id="{BF2430C9-E408-44FE-8970-C6C249DB3D9E}">
    <text>水中では約２倍の硬化時間が必要</text>
  </threadedComment>
  <threadedComment ref="J215" dT="2023-08-13T04:48:49.06" personId="{AF178815-C18E-4F40-A7EB-D3E500ACAA26}" id="{E9235C8D-FD61-429D-B853-22CC848EA638}">
    <text>水中では約２倍の硬化時間が必要</text>
  </threadedComment>
  <threadedComment ref="K215" dT="2023-08-13T04:49:08.59" personId="{AF178815-C18E-4F40-A7EB-D3E500ACAA26}" id="{464D0257-8B56-468A-B3F2-2B4A3790B04C}">
    <text>水中では約２倍の硬化時間が必要</text>
  </threadedComment>
  <threadedComment ref="L215" dT="2023-08-13T04:49:14.78" personId="{AF178815-C18E-4F40-A7EB-D3E500ACAA26}" id="{6D45B3AD-D0BF-4D64-B2B1-C8535B0FBDF0}">
    <text>水中では約２倍の硬化時間が必要</text>
  </threadedComment>
  <threadedComment ref="M215" dT="2023-08-13T04:49:21.01" personId="{AF178815-C18E-4F40-A7EB-D3E500ACAA26}" id="{F1372BB0-673B-4043-A99D-2C5602951976}">
    <text>水中では約２倍の硬化時間が必要</text>
  </threadedComment>
  <threadedComment ref="N215" dT="2023-08-13T04:49:27.96" personId="{AF178815-C18E-4F40-A7EB-D3E500ACAA26}" id="{615DD2CC-3DA8-4A5A-A693-98F58C7A3937}">
    <text>水中では約２倍の硬化時間が必要</text>
  </threadedComment>
  <threadedComment ref="J216" dT="2023-08-13T04:48:49.06" personId="{AF178815-C18E-4F40-A7EB-D3E500ACAA26}" id="{C66EA0CE-1D45-45C4-9A43-FA83D74DC304}">
    <text>水中では約２倍の硬化時間が必要</text>
  </threadedComment>
  <threadedComment ref="K216" dT="2023-08-13T04:49:08.59" personId="{AF178815-C18E-4F40-A7EB-D3E500ACAA26}" id="{D439C834-48FE-4AAC-A0F2-6E09086EC705}">
    <text>水中では約２倍の硬化時間が必要</text>
  </threadedComment>
  <threadedComment ref="L216" dT="2023-08-13T04:49:14.78" personId="{AF178815-C18E-4F40-A7EB-D3E500ACAA26}" id="{D034E57E-70F1-4651-9C9A-0E7244779BE1}">
    <text>水中では約２倍の硬化時間が必要</text>
  </threadedComment>
  <threadedComment ref="M216" dT="2023-08-13T04:49:21.01" personId="{AF178815-C18E-4F40-A7EB-D3E500ACAA26}" id="{840F82A8-1587-44B4-A204-22B2F567A91B}">
    <text>水中では約２倍の硬化時間が必要</text>
  </threadedComment>
  <threadedComment ref="N216" dT="2023-08-13T04:49:27.96" personId="{AF178815-C18E-4F40-A7EB-D3E500ACAA26}" id="{0BDA23A2-B11C-4825-B0F1-3093DCF512F5}">
    <text>水中では約２倍の硬化時間が必要</text>
  </threadedComment>
  <threadedComment ref="J217" dT="2023-08-13T04:48:49.06" personId="{AF178815-C18E-4F40-A7EB-D3E500ACAA26}" id="{4D1F4F96-DD7B-4674-B569-331ED3BA6916}">
    <text>水中では約２倍の硬化時間が必要</text>
  </threadedComment>
  <threadedComment ref="K217" dT="2023-08-13T04:49:08.59" personId="{AF178815-C18E-4F40-A7EB-D3E500ACAA26}" id="{0F67CE9F-6C83-403A-9A03-DBEC737D282E}">
    <text>水中では約２倍の硬化時間が必要</text>
  </threadedComment>
  <threadedComment ref="L217" dT="2023-08-13T04:49:14.78" personId="{AF178815-C18E-4F40-A7EB-D3E500ACAA26}" id="{AA3B2078-76B0-4858-86BB-C1ABFAEE0839}">
    <text>水中では約２倍の硬化時間が必要</text>
  </threadedComment>
  <threadedComment ref="M217" dT="2023-08-13T04:49:21.01" personId="{AF178815-C18E-4F40-A7EB-D3E500ACAA26}" id="{649690DE-CFB1-4A1B-A0E1-CF34C1624256}">
    <text>水中では約２倍の硬化時間が必要</text>
  </threadedComment>
  <threadedComment ref="N217" dT="2023-08-13T04:49:27.96" personId="{AF178815-C18E-4F40-A7EB-D3E500ACAA26}" id="{EBAC6D2D-5D49-4B01-B2FD-0900321F49EE}">
    <text>水中では約２倍の硬化時間が必要</text>
  </threadedComment>
  <threadedComment ref="J218" dT="2023-08-13T04:48:49.06" personId="{AF178815-C18E-4F40-A7EB-D3E500ACAA26}" id="{86D4F9C8-7FBB-4EBE-A666-60547A0E5ECB}">
    <text>水中では約２倍の硬化時間が必要</text>
  </threadedComment>
  <threadedComment ref="K218" dT="2023-08-13T04:49:08.59" personId="{AF178815-C18E-4F40-A7EB-D3E500ACAA26}" id="{F1219F12-328F-4C34-B414-B566EAD484E7}">
    <text>水中では約２倍の硬化時間が必要</text>
  </threadedComment>
  <threadedComment ref="L218" dT="2023-08-13T04:49:14.78" personId="{AF178815-C18E-4F40-A7EB-D3E500ACAA26}" id="{7D2496D9-2C33-4858-8515-D174D24F55D8}">
    <text>水中では約２倍の硬化時間が必要</text>
  </threadedComment>
  <threadedComment ref="M218" dT="2023-08-13T04:49:21.01" personId="{AF178815-C18E-4F40-A7EB-D3E500ACAA26}" id="{8C96FE59-0709-4D08-9C09-F15693E30931}">
    <text>水中では約２倍の硬化時間が必要</text>
  </threadedComment>
  <threadedComment ref="N218" dT="2023-08-13T04:49:27.96" personId="{AF178815-C18E-4F40-A7EB-D3E500ACAA26}" id="{9082358F-1599-42BC-8064-5AA2E98B71BC}">
    <text>水中では約２倍の硬化時間が必要</text>
  </threadedComment>
  <threadedComment ref="J219" dT="2023-08-13T04:48:49.06" personId="{AF178815-C18E-4F40-A7EB-D3E500ACAA26}" id="{4C5AC3C3-D157-4773-9D4B-903BF2991C8F}">
    <text>水中では約２倍の硬化時間が必要</text>
  </threadedComment>
  <threadedComment ref="K219" dT="2023-08-13T04:49:08.59" personId="{AF178815-C18E-4F40-A7EB-D3E500ACAA26}" id="{30586F1D-18F3-408F-A62E-65B8A344D487}">
    <text>水中では約２倍の硬化時間が必要</text>
  </threadedComment>
  <threadedComment ref="L219" dT="2023-08-13T04:49:14.78" personId="{AF178815-C18E-4F40-A7EB-D3E500ACAA26}" id="{8A692AED-1A0C-4EEA-AEB4-75AD99342A86}">
    <text>水中では約２倍の硬化時間が必要</text>
  </threadedComment>
  <threadedComment ref="M219" dT="2023-08-13T04:49:21.01" personId="{AF178815-C18E-4F40-A7EB-D3E500ACAA26}" id="{200148C6-EE9D-4B02-BF5A-E5AC22B315DE}">
    <text>水中では約２倍の硬化時間が必要</text>
  </threadedComment>
  <threadedComment ref="N219" dT="2023-08-13T04:49:27.96" personId="{AF178815-C18E-4F40-A7EB-D3E500ACAA26}" id="{F2AEE373-FA2A-4913-B0B9-652BBED5C2AB}">
    <text>水中では約２倍の硬化時間が必要</text>
  </threadedComment>
  <threadedComment ref="J220" dT="2023-08-13T04:48:49.06" personId="{AF178815-C18E-4F40-A7EB-D3E500ACAA26}" id="{D69C9119-3FFD-4A37-9E5C-9CC09B590904}">
    <text>水中では約２倍の硬化時間が必要</text>
  </threadedComment>
  <threadedComment ref="K220" dT="2023-08-13T04:49:08.59" personId="{AF178815-C18E-4F40-A7EB-D3E500ACAA26}" id="{27EBC4D9-586A-4FC8-9649-1C646EF51233}">
    <text>水中では約２倍の硬化時間が必要</text>
  </threadedComment>
  <threadedComment ref="L220" dT="2023-08-13T04:49:14.78" personId="{AF178815-C18E-4F40-A7EB-D3E500ACAA26}" id="{C01230A1-324B-48DD-AF64-0C932F376A8D}">
    <text>水中では約２倍の硬化時間が必要</text>
  </threadedComment>
  <threadedComment ref="M220" dT="2023-08-13T04:49:21.01" personId="{AF178815-C18E-4F40-A7EB-D3E500ACAA26}" id="{19BB8E0D-82ED-4637-94E3-B447E9D8D372}">
    <text>水中では約２倍の硬化時間が必要</text>
  </threadedComment>
  <threadedComment ref="N220" dT="2023-08-13T04:49:27.96" personId="{AF178815-C18E-4F40-A7EB-D3E500ACAA26}" id="{006490DA-E335-44B2-AE40-3C75B8FDB2A7}">
    <text>水中では約２倍の硬化時間が必要</text>
  </threadedComment>
  <threadedComment ref="J221" dT="2023-08-13T04:48:49.06" personId="{AF178815-C18E-4F40-A7EB-D3E500ACAA26}" id="{1CA9829B-57BA-4415-B29D-AB659111DF59}">
    <text>水中では約２倍の硬化時間が必要</text>
  </threadedComment>
  <threadedComment ref="K221" dT="2023-08-13T04:49:08.59" personId="{AF178815-C18E-4F40-A7EB-D3E500ACAA26}" id="{A7618A37-A1D5-4021-A87B-C1073FD70EC3}">
    <text>水中では約２倍の硬化時間が必要</text>
  </threadedComment>
  <threadedComment ref="L221" dT="2023-08-13T04:49:14.78" personId="{AF178815-C18E-4F40-A7EB-D3E500ACAA26}" id="{8BD0E2FC-C807-4444-9936-E4539D23B520}">
    <text>水中では約２倍の硬化時間が必要</text>
  </threadedComment>
  <threadedComment ref="M221" dT="2023-08-13T04:49:21.01" personId="{AF178815-C18E-4F40-A7EB-D3E500ACAA26}" id="{FA0C1ECF-916A-415E-9985-3E0157780AD2}">
    <text>水中では約２倍の硬化時間が必要</text>
  </threadedComment>
  <threadedComment ref="N221" dT="2023-08-13T04:49:27.96" personId="{AF178815-C18E-4F40-A7EB-D3E500ACAA26}" id="{DCE0C610-F8B5-4688-B8F9-279E5D0B00D2}">
    <text>水中では約２倍の硬化時間が必要</text>
  </threadedComment>
  <threadedComment ref="J222" dT="2023-08-13T04:48:49.06" personId="{AF178815-C18E-4F40-A7EB-D3E500ACAA26}" id="{18214DAD-599D-4A5F-B55B-B859550F266F}">
    <text>水中では約２倍の硬化時間が必要</text>
  </threadedComment>
  <threadedComment ref="K222" dT="2023-08-13T04:49:08.59" personId="{AF178815-C18E-4F40-A7EB-D3E500ACAA26}" id="{5ADD7E80-6573-43B7-82A3-BE3C3A94066D}">
    <text>水中では約２倍の硬化時間が必要</text>
  </threadedComment>
  <threadedComment ref="L222" dT="2023-08-13T04:49:14.78" personId="{AF178815-C18E-4F40-A7EB-D3E500ACAA26}" id="{8A97AF99-3DFE-4B47-B03F-E2DF86033117}">
    <text>水中では約２倍の硬化時間が必要</text>
  </threadedComment>
  <threadedComment ref="M222" dT="2023-08-13T04:49:21.01" personId="{AF178815-C18E-4F40-A7EB-D3E500ACAA26}" id="{1D7AE462-1A09-4D69-B2CD-AF86C50161E1}">
    <text>水中では約２倍の硬化時間が必要</text>
  </threadedComment>
  <threadedComment ref="N222" dT="2023-08-13T04:49:27.96" personId="{AF178815-C18E-4F40-A7EB-D3E500ACAA26}" id="{19234DCD-CA07-41F6-A9CF-4A6852DACB52}">
    <text>水中では約２倍の硬化時間が必要</text>
  </threadedComment>
  <threadedComment ref="J223" dT="2023-08-13T04:48:49.06" personId="{AF178815-C18E-4F40-A7EB-D3E500ACAA26}" id="{E99C3C74-6978-43D7-A4AB-E87B1C85277D}">
    <text>水中では約２倍の硬化時間が必要</text>
  </threadedComment>
  <threadedComment ref="K223" dT="2023-08-13T04:49:08.59" personId="{AF178815-C18E-4F40-A7EB-D3E500ACAA26}" id="{9CE565A6-ACA7-45D1-9717-19B5FDA6536F}">
    <text>水中では約２倍の硬化時間が必要</text>
  </threadedComment>
  <threadedComment ref="L223" dT="2023-08-13T04:49:14.78" personId="{AF178815-C18E-4F40-A7EB-D3E500ACAA26}" id="{9D4AB50E-5817-4E3F-91A6-26D8B5622225}">
    <text>水中では約２倍の硬化時間が必要</text>
  </threadedComment>
  <threadedComment ref="M223" dT="2023-08-13T04:49:21.01" personId="{AF178815-C18E-4F40-A7EB-D3E500ACAA26}" id="{2B89BBC7-559B-4DCC-AD48-5C70B982630A}">
    <text>水中では約２倍の硬化時間が必要</text>
  </threadedComment>
  <threadedComment ref="N223" dT="2023-08-13T04:49:27.96" personId="{AF178815-C18E-4F40-A7EB-D3E500ACAA26}" id="{C0E9631F-37BF-45D5-9058-BC01BAAE19D1}">
    <text>水中では約２倍の硬化時間が必要</text>
  </threadedComment>
  <threadedComment ref="J224" dT="2023-08-13T04:48:49.06" personId="{AF178815-C18E-4F40-A7EB-D3E500ACAA26}" id="{00E7A7FE-F9E9-41B8-A543-6FBA890307FF}">
    <text>水中では約２倍の硬化時間が必要</text>
  </threadedComment>
  <threadedComment ref="K224" dT="2023-08-13T04:49:08.59" personId="{AF178815-C18E-4F40-A7EB-D3E500ACAA26}" id="{B6612A4F-DAFE-407E-B7D9-6A25530DB194}">
    <text>水中では約２倍の硬化時間が必要</text>
  </threadedComment>
  <threadedComment ref="L224" dT="2023-08-13T04:49:14.78" personId="{AF178815-C18E-4F40-A7EB-D3E500ACAA26}" id="{CAB8F6F0-DA4A-4982-94DE-2E111263DC26}">
    <text>水中では約２倍の硬化時間が必要</text>
  </threadedComment>
  <threadedComment ref="M224" dT="2023-08-13T04:49:21.01" personId="{AF178815-C18E-4F40-A7EB-D3E500ACAA26}" id="{AD0DBCAE-883A-4A0D-BA1E-031CF1194D7C}">
    <text>水中では約２倍の硬化時間が必要</text>
  </threadedComment>
  <threadedComment ref="N224" dT="2023-08-13T04:49:27.96" personId="{AF178815-C18E-4F40-A7EB-D3E500ACAA26}" id="{1C029FB8-CFCF-4040-9E70-3D42BF083FA0}">
    <text>水中では約２倍の硬化時間が必要</text>
  </threadedComment>
  <threadedComment ref="J225" dT="2023-08-13T04:48:49.06" personId="{AF178815-C18E-4F40-A7EB-D3E500ACAA26}" id="{6C9A27A5-4904-4530-B644-57FD67BF4D09}">
    <text>水中では約２倍の硬化時間が必要</text>
  </threadedComment>
  <threadedComment ref="K225" dT="2023-08-13T04:49:08.59" personId="{AF178815-C18E-4F40-A7EB-D3E500ACAA26}" id="{560BD569-E8C5-40CF-9094-A53D419A78E4}">
    <text>水中では約２倍の硬化時間が必要</text>
  </threadedComment>
  <threadedComment ref="L225" dT="2023-08-13T04:49:14.78" personId="{AF178815-C18E-4F40-A7EB-D3E500ACAA26}" id="{694C13A0-5A3B-43AB-9553-D355320AC661}">
    <text>水中では約２倍の硬化時間が必要</text>
  </threadedComment>
  <threadedComment ref="M225" dT="2023-08-13T04:49:21.01" personId="{AF178815-C18E-4F40-A7EB-D3E500ACAA26}" id="{11C58572-10C4-4E37-B818-DA8C45432ED6}">
    <text>水中では約２倍の硬化時間が必要</text>
  </threadedComment>
  <threadedComment ref="N225" dT="2023-08-13T04:49:27.96" personId="{AF178815-C18E-4F40-A7EB-D3E500ACAA26}" id="{0407188B-E5F4-4934-BD15-2EA4B45D2EC3}">
    <text>水中では約２倍の硬化時間が必要</text>
  </threadedComment>
  <threadedComment ref="J226" dT="2023-08-13T04:48:49.06" personId="{AF178815-C18E-4F40-A7EB-D3E500ACAA26}" id="{5D9E6E51-0771-4C3E-9B47-0032470C3FE2}">
    <text>水中では約２倍の硬化時間が必要</text>
  </threadedComment>
  <threadedComment ref="K226" dT="2023-08-13T04:49:08.59" personId="{AF178815-C18E-4F40-A7EB-D3E500ACAA26}" id="{60D8FD9B-BE04-4ED0-AF17-5133623D82ED}">
    <text>水中では約２倍の硬化時間が必要</text>
  </threadedComment>
  <threadedComment ref="L226" dT="2023-08-13T04:49:14.78" personId="{AF178815-C18E-4F40-A7EB-D3E500ACAA26}" id="{ACB56BAE-93E6-4128-A75E-290CDB544200}">
    <text>水中では約２倍の硬化時間が必要</text>
  </threadedComment>
  <threadedComment ref="M226" dT="2023-08-13T04:49:21.01" personId="{AF178815-C18E-4F40-A7EB-D3E500ACAA26}" id="{CC564363-34FE-4C9E-95CD-EF8562A33440}">
    <text>水中では約２倍の硬化時間が必要</text>
  </threadedComment>
  <threadedComment ref="N226" dT="2023-08-13T04:49:27.96" personId="{AF178815-C18E-4F40-A7EB-D3E500ACAA26}" id="{59A4C6AE-9ABD-410C-B47E-A3A9EA6C184B}">
    <text>水中では約２倍の硬化時間が必要</text>
  </threadedComment>
  <threadedComment ref="J227" dT="2023-08-13T04:48:49.06" personId="{AF178815-C18E-4F40-A7EB-D3E500ACAA26}" id="{A363219D-DA30-4A29-87CE-60681C0D2C25}">
    <text>水中では約２倍の硬化時間が必要</text>
  </threadedComment>
  <threadedComment ref="K227" dT="2023-08-13T04:49:08.59" personId="{AF178815-C18E-4F40-A7EB-D3E500ACAA26}" id="{5B906D3C-7D31-481B-8581-863A83828089}">
    <text>水中では約２倍の硬化時間が必要</text>
  </threadedComment>
  <threadedComment ref="L227" dT="2023-08-13T04:49:14.78" personId="{AF178815-C18E-4F40-A7EB-D3E500ACAA26}" id="{CD8C5916-E294-414D-AD70-C481C21D27A7}">
    <text>水中では約２倍の硬化時間が必要</text>
  </threadedComment>
  <threadedComment ref="M227" dT="2023-08-13T04:49:21.01" personId="{AF178815-C18E-4F40-A7EB-D3E500ACAA26}" id="{F6B0D115-8A24-4B73-AD51-CF90863E4442}">
    <text>水中では約２倍の硬化時間が必要</text>
  </threadedComment>
  <threadedComment ref="N227" dT="2023-08-13T04:49:27.96" personId="{AF178815-C18E-4F40-A7EB-D3E500ACAA26}" id="{1861F80F-66C6-4A39-A322-AC9818134AE2}">
    <text>水中では約２倍の硬化時間が必要</text>
  </threadedComment>
  <threadedComment ref="J228" dT="2023-08-13T04:48:49.06" personId="{AF178815-C18E-4F40-A7EB-D3E500ACAA26}" id="{1F3155A8-8F35-4BA1-8486-CB7ADD13EAAD}">
    <text>水中では約２倍の硬化時間が必要</text>
  </threadedComment>
  <threadedComment ref="K228" dT="2023-08-13T04:49:08.59" personId="{AF178815-C18E-4F40-A7EB-D3E500ACAA26}" id="{5301B8DB-E249-41CF-A569-C60A759E0412}">
    <text>水中では約２倍の硬化時間が必要</text>
  </threadedComment>
  <threadedComment ref="L228" dT="2023-08-13T04:49:14.78" personId="{AF178815-C18E-4F40-A7EB-D3E500ACAA26}" id="{798326A3-57F8-48E8-8C28-8B34488BC7B9}">
    <text>水中では約２倍の硬化時間が必要</text>
  </threadedComment>
  <threadedComment ref="M228" dT="2023-08-13T04:49:21.01" personId="{AF178815-C18E-4F40-A7EB-D3E500ACAA26}" id="{79E13FBA-10B4-4701-966F-7DABE46E060C}">
    <text>水中では約２倍の硬化時間が必要</text>
  </threadedComment>
  <threadedComment ref="N228" dT="2023-08-13T04:49:27.96" personId="{AF178815-C18E-4F40-A7EB-D3E500ACAA26}" id="{8FE00746-D293-4A55-B882-8515F22A57DC}">
    <text>水中では約２倍の硬化時間が必要</text>
  </threadedComment>
  <threadedComment ref="J229" dT="2023-08-13T04:48:49.06" personId="{AF178815-C18E-4F40-A7EB-D3E500ACAA26}" id="{F7CD3B93-8B31-4FAC-AED2-11941DC94B33}">
    <text>水中では約２倍の硬化時間が必要</text>
  </threadedComment>
  <threadedComment ref="K229" dT="2023-08-13T04:49:08.59" personId="{AF178815-C18E-4F40-A7EB-D3E500ACAA26}" id="{30368B1C-FED6-4F19-A35C-B4E3B1874001}">
    <text>水中では約２倍の硬化時間が必要</text>
  </threadedComment>
  <threadedComment ref="L229" dT="2023-08-13T04:49:14.78" personId="{AF178815-C18E-4F40-A7EB-D3E500ACAA26}" id="{B15C72B5-819B-4783-B94B-95BCD6F55217}">
    <text>水中では約２倍の硬化時間が必要</text>
  </threadedComment>
  <threadedComment ref="M229" dT="2023-08-13T04:49:21.01" personId="{AF178815-C18E-4F40-A7EB-D3E500ACAA26}" id="{2ED3BB30-B4E8-4B3D-82EB-5B3C17ADA55F}">
    <text>水中では約２倍の硬化時間が必要</text>
  </threadedComment>
  <threadedComment ref="N229" dT="2023-08-13T04:49:27.96" personId="{AF178815-C18E-4F40-A7EB-D3E500ACAA26}" id="{91A52C4A-940D-4383-A3A3-C9E4D0DA3719}">
    <text>水中では約２倍の硬化時間が必要</text>
  </threadedComment>
  <threadedComment ref="J230" dT="2023-08-13T04:48:49.06" personId="{AF178815-C18E-4F40-A7EB-D3E500ACAA26}" id="{1E5AB46C-6EE9-4D99-99C8-B21AD0ECCA57}">
    <text>水中では約２倍の硬化時間が必要</text>
  </threadedComment>
  <threadedComment ref="K230" dT="2023-08-13T04:49:08.59" personId="{AF178815-C18E-4F40-A7EB-D3E500ACAA26}" id="{F1DE750C-C408-4460-961B-10CC079126B2}">
    <text>水中では約２倍の硬化時間が必要</text>
  </threadedComment>
  <threadedComment ref="L230" dT="2023-08-13T04:49:14.78" personId="{AF178815-C18E-4F40-A7EB-D3E500ACAA26}" id="{BD84A810-3209-4DD9-9061-96C55A9C9E7E}">
    <text>水中では約２倍の硬化時間が必要</text>
  </threadedComment>
  <threadedComment ref="M230" dT="2023-08-13T04:49:21.01" personId="{AF178815-C18E-4F40-A7EB-D3E500ACAA26}" id="{6C4B54FE-CED5-4101-86B8-162EEC97F861}">
    <text>水中では約２倍の硬化時間が必要</text>
  </threadedComment>
  <threadedComment ref="N230" dT="2023-08-13T04:49:27.96" personId="{AF178815-C18E-4F40-A7EB-D3E500ACAA26}" id="{0EDF84D8-88C4-4A97-AC90-F730C433483C}">
    <text>水中では約２倍の硬化時間が必要</text>
  </threadedComment>
  <threadedComment ref="J231" dT="2023-08-13T04:48:49.06" personId="{AF178815-C18E-4F40-A7EB-D3E500ACAA26}" id="{8D19B340-2853-4CE5-8790-CDCF22C3F574}">
    <text>水中では約２倍の硬化時間が必要</text>
  </threadedComment>
  <threadedComment ref="K231" dT="2023-08-13T04:49:08.59" personId="{AF178815-C18E-4F40-A7EB-D3E500ACAA26}" id="{6BB26DCE-6042-4D61-8904-4E5C103A0726}">
    <text>水中では約２倍の硬化時間が必要</text>
  </threadedComment>
  <threadedComment ref="L231" dT="2023-08-13T04:49:14.78" personId="{AF178815-C18E-4F40-A7EB-D3E500ACAA26}" id="{3E306DB3-3CCF-433A-818F-0537C5A10B25}">
    <text>水中では約２倍の硬化時間が必要</text>
  </threadedComment>
  <threadedComment ref="M231" dT="2023-08-13T04:49:21.01" personId="{AF178815-C18E-4F40-A7EB-D3E500ACAA26}" id="{5964C5E5-6A1A-4CF9-B28C-6AC9A59E3491}">
    <text>水中では約２倍の硬化時間が必要</text>
  </threadedComment>
  <threadedComment ref="N231" dT="2023-08-13T04:49:27.96" personId="{AF178815-C18E-4F40-A7EB-D3E500ACAA26}" id="{C89E9838-6AB5-4412-9BE7-27852FFB031C}">
    <text>水中では約２倍の硬化時間が必要</text>
  </threadedComment>
  <threadedComment ref="J232" dT="2023-08-13T04:48:49.06" personId="{AF178815-C18E-4F40-A7EB-D3E500ACAA26}" id="{46BDD285-B862-43DB-B6CF-776D36BAEAD2}">
    <text>水中では約２倍の硬化時間が必要</text>
  </threadedComment>
  <threadedComment ref="K232" dT="2023-08-13T04:49:08.59" personId="{AF178815-C18E-4F40-A7EB-D3E500ACAA26}" id="{0D35E8CC-1C53-45D8-A324-933CDAFBD615}">
    <text>水中では約２倍の硬化時間が必要</text>
  </threadedComment>
  <threadedComment ref="L232" dT="2023-08-13T04:49:14.78" personId="{AF178815-C18E-4F40-A7EB-D3E500ACAA26}" id="{1A8294FE-337C-439C-AD3D-802F3A46A4CA}">
    <text>水中では約２倍の硬化時間が必要</text>
  </threadedComment>
  <threadedComment ref="M232" dT="2023-08-13T04:49:21.01" personId="{AF178815-C18E-4F40-A7EB-D3E500ACAA26}" id="{4178ADED-5718-4983-9CA3-8C830A271AF8}">
    <text>水中では約２倍の硬化時間が必要</text>
  </threadedComment>
  <threadedComment ref="N232" dT="2023-08-13T04:49:27.96" personId="{AF178815-C18E-4F40-A7EB-D3E500ACAA26}" id="{E744E5E7-C447-48B2-9BCE-32DE718D80B3}">
    <text>水中では約２倍の硬化時間が必要</text>
  </threadedComment>
  <threadedComment ref="J233" dT="2023-08-13T04:48:49.06" personId="{AF178815-C18E-4F40-A7EB-D3E500ACAA26}" id="{89689BDB-C745-4720-8456-858C606E39DF}">
    <text>水中では約２倍の硬化時間が必要</text>
  </threadedComment>
  <threadedComment ref="K233" dT="2023-08-13T04:49:08.59" personId="{AF178815-C18E-4F40-A7EB-D3E500ACAA26}" id="{3D9238B1-415C-4F3A-B794-33B5CFACE403}">
    <text>水中では約２倍の硬化時間が必要</text>
  </threadedComment>
  <threadedComment ref="L233" dT="2023-08-13T04:49:14.78" personId="{AF178815-C18E-4F40-A7EB-D3E500ACAA26}" id="{6CE92A7C-7969-4839-B9BD-ED53D2F3A759}">
    <text>水中では約２倍の硬化時間が必要</text>
  </threadedComment>
  <threadedComment ref="M233" dT="2023-08-13T04:49:21.01" personId="{AF178815-C18E-4F40-A7EB-D3E500ACAA26}" id="{D09EF096-EC94-4858-8455-F4FA3192A87C}">
    <text>水中では約２倍の硬化時間が必要</text>
  </threadedComment>
  <threadedComment ref="N233" dT="2023-08-13T04:49:27.96" personId="{AF178815-C18E-4F40-A7EB-D3E500ACAA26}" id="{2F2D5F58-1D3D-4907-9C7E-7E79A029E8B7}">
    <text>水中では約２倍の硬化時間が必要</text>
  </threadedComment>
  <threadedComment ref="J234" dT="2023-08-13T04:48:49.06" personId="{AF178815-C18E-4F40-A7EB-D3E500ACAA26}" id="{08E49A69-70DA-4DB5-89CC-C3002A891F6C}">
    <text>水中では約２倍の硬化時間が必要</text>
  </threadedComment>
  <threadedComment ref="K234" dT="2023-08-13T04:49:08.59" personId="{AF178815-C18E-4F40-A7EB-D3E500ACAA26}" id="{59755F6D-6DB3-4E79-82EE-87809F8B5A00}">
    <text>水中では約２倍の硬化時間が必要</text>
  </threadedComment>
  <threadedComment ref="L234" dT="2023-08-13T04:49:14.78" personId="{AF178815-C18E-4F40-A7EB-D3E500ACAA26}" id="{62D9DDB5-487E-407F-94F4-768154BC2066}">
    <text>水中では約２倍の硬化時間が必要</text>
  </threadedComment>
  <threadedComment ref="M234" dT="2023-08-13T04:49:21.01" personId="{AF178815-C18E-4F40-A7EB-D3E500ACAA26}" id="{64CFCAEA-37D3-49B1-94A6-35C89B213B16}">
    <text>水中では約２倍の硬化時間が必要</text>
  </threadedComment>
  <threadedComment ref="N234" dT="2023-08-13T04:49:27.96" personId="{AF178815-C18E-4F40-A7EB-D3E500ACAA26}" id="{07AA1A35-A883-4679-8156-FE88274DADA4}">
    <text>水中では約２倍の硬化時間が必要</text>
  </threadedComment>
  <threadedComment ref="J235" dT="2023-08-13T04:48:49.06" personId="{AF178815-C18E-4F40-A7EB-D3E500ACAA26}" id="{BFB9B843-23AF-4586-92AC-D471128DD4E2}">
    <text>水中では約２倍の硬化時間が必要</text>
  </threadedComment>
  <threadedComment ref="K235" dT="2023-08-13T04:49:08.59" personId="{AF178815-C18E-4F40-A7EB-D3E500ACAA26}" id="{9A15B525-FB94-4E54-AABE-DD774BC56866}">
    <text>水中では約２倍の硬化時間が必要</text>
  </threadedComment>
  <threadedComment ref="L235" dT="2023-08-13T04:49:14.78" personId="{AF178815-C18E-4F40-A7EB-D3E500ACAA26}" id="{3E1C2715-9733-4806-8A0B-D0AD17479EDE}">
    <text>水中では約２倍の硬化時間が必要</text>
  </threadedComment>
  <threadedComment ref="M235" dT="2023-08-13T04:49:21.01" personId="{AF178815-C18E-4F40-A7EB-D3E500ACAA26}" id="{C72BB8AE-2E9B-4E6F-A87E-BB6E509B4685}">
    <text>水中では約２倍の硬化時間が必要</text>
  </threadedComment>
  <threadedComment ref="N235" dT="2023-08-13T04:49:27.96" personId="{AF178815-C18E-4F40-A7EB-D3E500ACAA26}" id="{473A2BBB-62F4-4116-9ADE-EFC01664B42D}">
    <text>水中では約２倍の硬化時間が必要</text>
  </threadedComment>
  <threadedComment ref="J236" dT="2023-08-13T04:48:49.06" personId="{AF178815-C18E-4F40-A7EB-D3E500ACAA26}" id="{4CA6582E-4660-4113-8BA6-38F2D1C9F6A7}">
    <text>水中では約２倍の硬化時間が必要</text>
  </threadedComment>
  <threadedComment ref="K236" dT="2023-08-13T04:49:08.59" personId="{AF178815-C18E-4F40-A7EB-D3E500ACAA26}" id="{27AE5C56-12DC-4D7D-9DCE-C9CAC521B457}">
    <text>水中では約２倍の硬化時間が必要</text>
  </threadedComment>
  <threadedComment ref="L236" dT="2023-08-13T04:49:14.78" personId="{AF178815-C18E-4F40-A7EB-D3E500ACAA26}" id="{06B897B3-975B-4AF0-9A62-7B47032FA9AA}">
    <text>水中では約２倍の硬化時間が必要</text>
  </threadedComment>
  <threadedComment ref="M236" dT="2023-08-13T04:49:21.01" personId="{AF178815-C18E-4F40-A7EB-D3E500ACAA26}" id="{1136B6E1-9F67-4C54-AFFE-1A29004ABEDF}">
    <text>水中では約２倍の硬化時間が必要</text>
  </threadedComment>
  <threadedComment ref="N236" dT="2023-08-13T04:49:27.96" personId="{AF178815-C18E-4F40-A7EB-D3E500ACAA26}" id="{3B6D7B4D-8635-4600-AFD2-8CFA545C47D3}">
    <text>水中では約２倍の硬化時間が必要</text>
  </threadedComment>
  <threadedComment ref="J237" dT="2023-08-13T04:48:49.06" personId="{AF178815-C18E-4F40-A7EB-D3E500ACAA26}" id="{68DA30DF-8F8A-41A0-B336-6414DFFAEBED}">
    <text>水中では約２倍の硬化時間が必要</text>
  </threadedComment>
  <threadedComment ref="K237" dT="2023-08-13T04:49:08.59" personId="{AF178815-C18E-4F40-A7EB-D3E500ACAA26}" id="{D2BE1B23-A241-4806-9D9B-F352586745EF}">
    <text>水中では約２倍の硬化時間が必要</text>
  </threadedComment>
  <threadedComment ref="L237" dT="2023-08-13T04:49:14.78" personId="{AF178815-C18E-4F40-A7EB-D3E500ACAA26}" id="{132D83A2-E2CD-407C-B3C7-A922E48B0F11}">
    <text>水中では約２倍の硬化時間が必要</text>
  </threadedComment>
  <threadedComment ref="M237" dT="2023-08-13T04:49:21.01" personId="{AF178815-C18E-4F40-A7EB-D3E500ACAA26}" id="{0C2B8E5A-62C5-4CFE-94CA-0C29B855B722}">
    <text>水中では約２倍の硬化時間が必要</text>
  </threadedComment>
  <threadedComment ref="N237" dT="2023-08-13T04:49:27.96" personId="{AF178815-C18E-4F40-A7EB-D3E500ACAA26}" id="{D08B6FB7-9453-4FB5-9C07-662B35E42432}">
    <text>水中では約２倍の硬化時間が必要</text>
  </threadedComment>
  <threadedComment ref="J238" dT="2023-08-13T04:48:49.06" personId="{AF178815-C18E-4F40-A7EB-D3E500ACAA26}" id="{A90F1181-198F-4992-A87F-85D9DE03AA95}">
    <text>水中では約２倍の硬化時間が必要</text>
  </threadedComment>
  <threadedComment ref="K238" dT="2023-08-13T04:49:08.59" personId="{AF178815-C18E-4F40-A7EB-D3E500ACAA26}" id="{73898761-4ED6-424F-A87D-7770907A5024}">
    <text>水中では約２倍の硬化時間が必要</text>
  </threadedComment>
  <threadedComment ref="L238" dT="2023-08-13T04:49:14.78" personId="{AF178815-C18E-4F40-A7EB-D3E500ACAA26}" id="{5B3B99DB-0178-4A14-9775-1D4F865FB5A3}">
    <text>水中では約２倍の硬化時間が必要</text>
  </threadedComment>
  <threadedComment ref="M238" dT="2023-08-13T04:49:21.01" personId="{AF178815-C18E-4F40-A7EB-D3E500ACAA26}" id="{9397FEE6-1C86-48B4-8F0A-F41F722B7006}">
    <text>水中では約２倍の硬化時間が必要</text>
  </threadedComment>
  <threadedComment ref="N238" dT="2023-08-13T04:49:27.96" personId="{AF178815-C18E-4F40-A7EB-D3E500ACAA26}" id="{15CDFE04-26CB-45F0-8D05-F14AE3706E80}">
    <text>水中では約２倍の硬化時間が必要</text>
  </threadedComment>
  <threadedComment ref="J239" dT="2023-08-13T04:48:49.06" personId="{AF178815-C18E-4F40-A7EB-D3E500ACAA26}" id="{AFD2DDB4-FD45-4687-95B4-96052D03FC25}">
    <text>水中では約２倍の硬化時間が必要</text>
  </threadedComment>
  <threadedComment ref="K239" dT="2023-08-13T04:49:08.59" personId="{AF178815-C18E-4F40-A7EB-D3E500ACAA26}" id="{29EE3679-51E9-439B-8078-C4C7845B86A8}">
    <text>水中では約２倍の硬化時間が必要</text>
  </threadedComment>
  <threadedComment ref="L239" dT="2023-08-13T04:49:14.78" personId="{AF178815-C18E-4F40-A7EB-D3E500ACAA26}" id="{32FFAF96-C9E1-4882-B9ED-3362A520B93F}">
    <text>水中では約２倍の硬化時間が必要</text>
  </threadedComment>
  <threadedComment ref="M239" dT="2023-08-13T04:49:21.01" personId="{AF178815-C18E-4F40-A7EB-D3E500ACAA26}" id="{7A981C64-515D-41AF-A85D-3AFF860897FC}">
    <text>水中では約２倍の硬化時間が必要</text>
  </threadedComment>
  <threadedComment ref="N239" dT="2023-08-13T04:49:27.96" personId="{AF178815-C18E-4F40-A7EB-D3E500ACAA26}" id="{09822340-BBA8-4125-A82C-DB66449C9C3E}">
    <text>水中では約２倍の硬化時間が必要</text>
  </threadedComment>
  <threadedComment ref="J240" dT="2023-08-13T04:48:49.06" personId="{AF178815-C18E-4F40-A7EB-D3E500ACAA26}" id="{BD109B3B-1E7E-413A-B97F-710F700F374D}">
    <text>水中では約２倍の硬化時間が必要</text>
  </threadedComment>
  <threadedComment ref="K240" dT="2023-08-13T04:49:08.59" personId="{AF178815-C18E-4F40-A7EB-D3E500ACAA26}" id="{87B02FFE-0F49-4ADA-8F68-50216DE6CF2B}">
    <text>水中では約２倍の硬化時間が必要</text>
  </threadedComment>
  <threadedComment ref="L240" dT="2023-08-13T04:49:14.78" personId="{AF178815-C18E-4F40-A7EB-D3E500ACAA26}" id="{4DDBB1B9-0C41-4CA2-81D7-D7590923F05F}">
    <text>水中では約２倍の硬化時間が必要</text>
  </threadedComment>
  <threadedComment ref="M240" dT="2023-08-13T04:49:21.01" personId="{AF178815-C18E-4F40-A7EB-D3E500ACAA26}" id="{E51198D5-0D04-48F9-A987-40BB4B9AFCC5}">
    <text>水中では約２倍の硬化時間が必要</text>
  </threadedComment>
  <threadedComment ref="N240" dT="2023-08-13T04:49:27.96" personId="{AF178815-C18E-4F40-A7EB-D3E500ACAA26}" id="{A5F9C610-862D-4F6E-83BA-47FD047A78C1}">
    <text>水中では約２倍の硬化時間が必要</text>
  </threadedComment>
  <threadedComment ref="J241" dT="2023-08-13T04:48:49.06" personId="{AF178815-C18E-4F40-A7EB-D3E500ACAA26}" id="{37CB06CE-6C55-49A6-9A7A-514B41771824}">
    <text>水中では約２倍の硬化時間が必要</text>
  </threadedComment>
  <threadedComment ref="K241" dT="2023-08-13T04:49:08.59" personId="{AF178815-C18E-4F40-A7EB-D3E500ACAA26}" id="{05FD4066-1BB8-4321-AF1D-F33CD8C59FE1}">
    <text>水中では約２倍の硬化時間が必要</text>
  </threadedComment>
  <threadedComment ref="L241" dT="2023-08-13T04:49:14.78" personId="{AF178815-C18E-4F40-A7EB-D3E500ACAA26}" id="{53A6382D-7E33-43FB-A846-28BA60253FE9}">
    <text>水中では約２倍の硬化時間が必要</text>
  </threadedComment>
  <threadedComment ref="M241" dT="2023-08-13T04:49:21.01" personId="{AF178815-C18E-4F40-A7EB-D3E500ACAA26}" id="{924C794D-6F4D-4372-A6A7-2B24B185753E}">
    <text>水中では約２倍の硬化時間が必要</text>
  </threadedComment>
  <threadedComment ref="N241" dT="2023-08-13T04:49:27.96" personId="{AF178815-C18E-4F40-A7EB-D3E500ACAA26}" id="{49A3D10A-9D4B-4F69-8738-86787E807C52}">
    <text>水中では約２倍の硬化時間が必要</text>
  </threadedComment>
  <threadedComment ref="J242" dT="2023-08-13T04:48:49.06" personId="{AF178815-C18E-4F40-A7EB-D3E500ACAA26}" id="{15A152DC-559B-47D2-8F20-4B285397A53F}">
    <text>水中では約２倍の硬化時間が必要</text>
  </threadedComment>
  <threadedComment ref="K242" dT="2023-08-13T04:49:08.59" personId="{AF178815-C18E-4F40-A7EB-D3E500ACAA26}" id="{8A08AB5F-245E-49A8-A4F6-C66D23BA3149}">
    <text>水中では約２倍の硬化時間が必要</text>
  </threadedComment>
  <threadedComment ref="L242" dT="2023-08-13T04:49:14.78" personId="{AF178815-C18E-4F40-A7EB-D3E500ACAA26}" id="{A48710E1-DBB0-427B-B18A-DBE0F7E99475}">
    <text>水中では約２倍の硬化時間が必要</text>
  </threadedComment>
  <threadedComment ref="M242" dT="2023-08-13T04:49:21.01" personId="{AF178815-C18E-4F40-A7EB-D3E500ACAA26}" id="{50F89002-9F38-4549-917D-337419E08767}">
    <text>水中では約２倍の硬化時間が必要</text>
  </threadedComment>
  <threadedComment ref="N242" dT="2023-08-13T04:49:27.96" personId="{AF178815-C18E-4F40-A7EB-D3E500ACAA26}" id="{5401E7E1-00C8-4ECC-B07F-36D79D255C9A}">
    <text>水中では約２倍の硬化時間が必要</text>
  </threadedComment>
  <threadedComment ref="J243" dT="2023-08-13T04:48:49.06" personId="{AF178815-C18E-4F40-A7EB-D3E500ACAA26}" id="{2CD75E58-8D97-4455-BFE6-4B715B6AA470}">
    <text>水中では約２倍の硬化時間が必要</text>
  </threadedComment>
  <threadedComment ref="K243" dT="2023-08-13T04:49:08.59" personId="{AF178815-C18E-4F40-A7EB-D3E500ACAA26}" id="{8B932A21-2608-49C3-9497-E37DCCD1AEA6}">
    <text>水中では約２倍の硬化時間が必要</text>
  </threadedComment>
  <threadedComment ref="L243" dT="2023-08-13T04:49:14.78" personId="{AF178815-C18E-4F40-A7EB-D3E500ACAA26}" id="{BACF0B31-0058-4FF4-9755-F1153253A877}">
    <text>水中では約２倍の硬化時間が必要</text>
  </threadedComment>
  <threadedComment ref="M243" dT="2023-08-13T04:49:21.01" personId="{AF178815-C18E-4F40-A7EB-D3E500ACAA26}" id="{F21B00FB-7C7B-4DDA-AB77-431259C4769A}">
    <text>水中では約２倍の硬化時間が必要</text>
  </threadedComment>
  <threadedComment ref="N243" dT="2023-08-13T04:49:27.96" personId="{AF178815-C18E-4F40-A7EB-D3E500ACAA26}" id="{5FCEAF82-685E-4800-A728-B6F1894895CC}">
    <text>水中では約２倍の硬化時間が必要</text>
  </threadedComment>
  <threadedComment ref="J244" dT="2023-08-13T04:48:49.06" personId="{AF178815-C18E-4F40-A7EB-D3E500ACAA26}" id="{35F610FB-2C05-46A4-A6F4-50BB3637B08B}">
    <text>水中では約２倍の硬化時間が必要</text>
  </threadedComment>
  <threadedComment ref="K244" dT="2023-08-13T04:49:08.59" personId="{AF178815-C18E-4F40-A7EB-D3E500ACAA26}" id="{4DCE9CB6-BC4C-4D6E-87E8-98A0EC987FFB}">
    <text>水中では約２倍の硬化時間が必要</text>
  </threadedComment>
  <threadedComment ref="L244" dT="2023-08-13T04:49:14.78" personId="{AF178815-C18E-4F40-A7EB-D3E500ACAA26}" id="{806D5CEB-78CC-43F8-8675-96E635133E39}">
    <text>水中では約２倍の硬化時間が必要</text>
  </threadedComment>
  <threadedComment ref="M244" dT="2023-08-13T04:49:21.01" personId="{AF178815-C18E-4F40-A7EB-D3E500ACAA26}" id="{B3FC8F38-820F-4CCC-985B-BE1257832940}">
    <text>水中では約２倍の硬化時間が必要</text>
  </threadedComment>
  <threadedComment ref="N244" dT="2023-08-13T04:49:27.96" personId="{AF178815-C18E-4F40-A7EB-D3E500ACAA26}" id="{E1E06812-1D7A-4D03-AC17-4D009CF619F0}">
    <text>水中では約２倍の硬化時間が必要</text>
  </threadedComment>
  <threadedComment ref="J245" dT="2023-08-13T04:48:49.06" personId="{AF178815-C18E-4F40-A7EB-D3E500ACAA26}" id="{A9C94C40-D979-439E-B947-941BE5BF7F6A}">
    <text>水中では約２倍の硬化時間が必要</text>
  </threadedComment>
  <threadedComment ref="K245" dT="2023-08-13T04:49:08.59" personId="{AF178815-C18E-4F40-A7EB-D3E500ACAA26}" id="{A4ECF411-D1CB-45EB-B40B-249A0FC4B3E8}">
    <text>水中では約２倍の硬化時間が必要</text>
  </threadedComment>
  <threadedComment ref="L245" dT="2023-08-13T04:49:14.78" personId="{AF178815-C18E-4F40-A7EB-D3E500ACAA26}" id="{058AED42-B4B3-4B9D-A32C-818846D409A2}">
    <text>水中では約２倍の硬化時間が必要</text>
  </threadedComment>
  <threadedComment ref="M245" dT="2023-08-13T04:49:21.01" personId="{AF178815-C18E-4F40-A7EB-D3E500ACAA26}" id="{73486EE5-F43F-41CA-AAA3-9F1E90AEF809}">
    <text>水中では約２倍の硬化時間が必要</text>
  </threadedComment>
  <threadedComment ref="N245" dT="2023-08-13T04:49:27.96" personId="{AF178815-C18E-4F40-A7EB-D3E500ACAA26}" id="{780CC55A-3A80-472D-A34A-750496ECAB9A}">
    <text>水中では約２倍の硬化時間が必要</text>
  </threadedComment>
  <threadedComment ref="J246" dT="2023-08-13T04:48:49.06" personId="{AF178815-C18E-4F40-A7EB-D3E500ACAA26}" id="{33A13F7F-5937-450E-85E0-C74E29CBA31A}">
    <text>水中では約２倍の硬化時間が必要</text>
  </threadedComment>
  <threadedComment ref="K246" dT="2023-08-13T04:49:08.59" personId="{AF178815-C18E-4F40-A7EB-D3E500ACAA26}" id="{AED9E0FA-D9F0-4D08-B655-ECA5CD2E1CAE}">
    <text>水中では約２倍の硬化時間が必要</text>
  </threadedComment>
  <threadedComment ref="L246" dT="2023-08-13T04:49:14.78" personId="{AF178815-C18E-4F40-A7EB-D3E500ACAA26}" id="{09A56B53-AD00-41E1-8BD4-F6299DCFB8D1}">
    <text>水中では約２倍の硬化時間が必要</text>
  </threadedComment>
  <threadedComment ref="M246" dT="2023-08-13T04:49:21.01" personId="{AF178815-C18E-4F40-A7EB-D3E500ACAA26}" id="{E4822977-66FA-423C-A83A-F79DF1900C20}">
    <text>水中では約２倍の硬化時間が必要</text>
  </threadedComment>
  <threadedComment ref="N246" dT="2023-08-13T04:49:27.96" personId="{AF178815-C18E-4F40-A7EB-D3E500ACAA26}" id="{28C7FE53-3277-49D8-8BB0-6238B0BBE5BD}">
    <text>水中では約２倍の硬化時間が必要</text>
  </threadedComment>
  <threadedComment ref="J247" dT="2023-08-13T04:48:49.06" personId="{AF178815-C18E-4F40-A7EB-D3E500ACAA26}" id="{66A4C61C-15F3-43B3-8A20-311ED45D6C1C}">
    <text>水中では約２倍の硬化時間が必要</text>
  </threadedComment>
  <threadedComment ref="K247" dT="2023-08-13T04:49:08.59" personId="{AF178815-C18E-4F40-A7EB-D3E500ACAA26}" id="{81B15240-FC09-468D-9DFD-C1B90A60E86C}">
    <text>水中では約２倍の硬化時間が必要</text>
  </threadedComment>
  <threadedComment ref="L247" dT="2023-08-13T04:49:14.78" personId="{AF178815-C18E-4F40-A7EB-D3E500ACAA26}" id="{316F07EA-AF5F-450B-A7D2-C0A560B5A9A4}">
    <text>水中では約２倍の硬化時間が必要</text>
  </threadedComment>
  <threadedComment ref="M247" dT="2023-08-13T04:49:21.01" personId="{AF178815-C18E-4F40-A7EB-D3E500ACAA26}" id="{C7425990-FC43-41AF-84F3-EFF0527DDAF9}">
    <text>水中では約２倍の硬化時間が必要</text>
  </threadedComment>
  <threadedComment ref="N247" dT="2023-08-13T04:49:27.96" personId="{AF178815-C18E-4F40-A7EB-D3E500ACAA26}" id="{21026CEF-094C-4CCD-B918-4ADB07BD1E72}">
    <text>水中では約２倍の硬化時間が必要</text>
  </threadedComment>
  <threadedComment ref="J248" dT="2023-08-13T04:48:49.06" personId="{AF178815-C18E-4F40-A7EB-D3E500ACAA26}" id="{2DB77B68-7DC3-480A-BF1A-D9C6E6D9FC11}">
    <text>水中では約２倍の硬化時間が必要</text>
  </threadedComment>
  <threadedComment ref="K248" dT="2023-08-13T04:49:08.59" personId="{AF178815-C18E-4F40-A7EB-D3E500ACAA26}" id="{8E1A0F73-CFE3-4868-84D6-A08634D74821}">
    <text>水中では約２倍の硬化時間が必要</text>
  </threadedComment>
  <threadedComment ref="L248" dT="2023-08-13T04:49:14.78" personId="{AF178815-C18E-4F40-A7EB-D3E500ACAA26}" id="{60010711-09DC-480B-9972-BDCC156FB266}">
    <text>水中では約２倍の硬化時間が必要</text>
  </threadedComment>
  <threadedComment ref="M248" dT="2023-08-13T04:49:21.01" personId="{AF178815-C18E-4F40-A7EB-D3E500ACAA26}" id="{75A99691-550D-42C7-A30F-FE207363F49E}">
    <text>水中では約２倍の硬化時間が必要</text>
  </threadedComment>
  <threadedComment ref="N248" dT="2023-08-13T04:49:27.96" personId="{AF178815-C18E-4F40-A7EB-D3E500ACAA26}" id="{66177B31-638B-48F5-B9BF-7F0DB292353B}">
    <text>水中では約２倍の硬化時間が必要</text>
  </threadedComment>
  <threadedComment ref="J249" dT="2023-08-13T04:48:49.06" personId="{AF178815-C18E-4F40-A7EB-D3E500ACAA26}" id="{9C54CD9A-5B6D-4EE6-9DD6-A54345F89CE3}">
    <text>水中では約２倍の硬化時間が必要</text>
  </threadedComment>
  <threadedComment ref="K249" dT="2023-08-13T04:49:08.59" personId="{AF178815-C18E-4F40-A7EB-D3E500ACAA26}" id="{3944AA00-86B3-4BA2-9A06-278CF5193E47}">
    <text>水中では約２倍の硬化時間が必要</text>
  </threadedComment>
  <threadedComment ref="L249" dT="2023-08-13T04:49:14.78" personId="{AF178815-C18E-4F40-A7EB-D3E500ACAA26}" id="{08010065-F8D7-42D0-A8DE-00BE482A1F1A}">
    <text>水中では約２倍の硬化時間が必要</text>
  </threadedComment>
  <threadedComment ref="M249" dT="2023-08-13T04:49:21.01" personId="{AF178815-C18E-4F40-A7EB-D3E500ACAA26}" id="{AEE8A62F-B067-4FFA-8364-D5A4EE61F96A}">
    <text>水中では約２倍の硬化時間が必要</text>
  </threadedComment>
  <threadedComment ref="N249" dT="2023-08-13T04:49:27.96" personId="{AF178815-C18E-4F40-A7EB-D3E500ACAA26}" id="{1FD31AAD-3649-4387-81EF-2D6AEEA09031}">
    <text>水中では約２倍の硬化時間が必要</text>
  </threadedComment>
  <threadedComment ref="J250" dT="2023-08-13T04:48:49.06" personId="{AF178815-C18E-4F40-A7EB-D3E500ACAA26}" id="{42B188DA-0948-4816-BC33-B89DE311A25A}">
    <text>水中では約２倍の硬化時間が必要</text>
  </threadedComment>
  <threadedComment ref="K250" dT="2023-08-13T04:49:08.59" personId="{AF178815-C18E-4F40-A7EB-D3E500ACAA26}" id="{B4142441-01B0-4CB8-87F4-4BC5EC5B8C42}">
    <text>水中では約２倍の硬化時間が必要</text>
  </threadedComment>
  <threadedComment ref="L250" dT="2023-08-13T04:49:14.78" personId="{AF178815-C18E-4F40-A7EB-D3E500ACAA26}" id="{FABE7E2B-7B41-49EF-B705-0235009ACB1C}">
    <text>水中では約２倍の硬化時間が必要</text>
  </threadedComment>
  <threadedComment ref="M250" dT="2023-08-13T04:49:21.01" personId="{AF178815-C18E-4F40-A7EB-D3E500ACAA26}" id="{BE76CF8C-2D15-4771-A05B-62F83F177866}">
    <text>水中では約２倍の硬化時間が必要</text>
  </threadedComment>
  <threadedComment ref="N250" dT="2023-08-13T04:49:27.96" personId="{AF178815-C18E-4F40-A7EB-D3E500ACAA26}" id="{EDA32147-BFFE-45B3-BF7C-CE280610897C}">
    <text>水中では約２倍の硬化時間が必要</text>
  </threadedComment>
  <threadedComment ref="J251" dT="2023-08-13T04:48:49.06" personId="{AF178815-C18E-4F40-A7EB-D3E500ACAA26}" id="{D6BBC8D0-B52E-43BF-BDD9-D21AD9AC1D44}">
    <text>水中では約２倍の硬化時間が必要</text>
  </threadedComment>
  <threadedComment ref="K251" dT="2023-08-13T04:49:08.59" personId="{AF178815-C18E-4F40-A7EB-D3E500ACAA26}" id="{4DCC566A-C7FB-4F20-BAD2-2EAEF6340367}">
    <text>水中では約２倍の硬化時間が必要</text>
  </threadedComment>
  <threadedComment ref="L251" dT="2023-08-13T04:49:14.78" personId="{AF178815-C18E-4F40-A7EB-D3E500ACAA26}" id="{93A17A27-3943-4193-961A-CF749DD0521D}">
    <text>水中では約２倍の硬化時間が必要</text>
  </threadedComment>
  <threadedComment ref="M251" dT="2023-08-13T04:49:21.01" personId="{AF178815-C18E-4F40-A7EB-D3E500ACAA26}" id="{C4E63EA1-422A-47E6-97B9-F34FD96FEACD}">
    <text>水中では約２倍の硬化時間が必要</text>
  </threadedComment>
  <threadedComment ref="N251" dT="2023-08-13T04:49:27.96" personId="{AF178815-C18E-4F40-A7EB-D3E500ACAA26}" id="{A7C04967-9D46-415E-BA34-003454876A23}">
    <text>水中では約２倍の硬化時間が必要</text>
  </threadedComment>
  <threadedComment ref="J252" dT="2023-08-13T04:48:49.06" personId="{AF178815-C18E-4F40-A7EB-D3E500ACAA26}" id="{D5C87229-7679-407E-83AD-23551EF20F4C}">
    <text>水中では約２倍の硬化時間が必要</text>
  </threadedComment>
  <threadedComment ref="K252" dT="2023-08-13T04:49:08.59" personId="{AF178815-C18E-4F40-A7EB-D3E500ACAA26}" id="{085D1B87-B6B9-4711-B1E1-1911C3D12496}">
    <text>水中では約２倍の硬化時間が必要</text>
  </threadedComment>
  <threadedComment ref="L252" dT="2023-08-13T04:49:14.78" personId="{AF178815-C18E-4F40-A7EB-D3E500ACAA26}" id="{F215D834-E722-49B5-8581-B1CB99A152A0}">
    <text>水中では約２倍の硬化時間が必要</text>
  </threadedComment>
  <threadedComment ref="M252" dT="2023-08-13T04:49:21.01" personId="{AF178815-C18E-4F40-A7EB-D3E500ACAA26}" id="{35F1581B-90FC-4A08-89CB-A33622E770EE}">
    <text>水中では約２倍の硬化時間が必要</text>
  </threadedComment>
  <threadedComment ref="N252" dT="2023-08-13T04:49:27.96" personId="{AF178815-C18E-4F40-A7EB-D3E500ACAA26}" id="{C08F1C90-4B3A-4983-AF90-C45D52EBE9BF}">
    <text>水中では約２倍の硬化時間が必要</text>
  </threadedComment>
  <threadedComment ref="J253" dT="2023-08-13T04:48:49.06" personId="{AF178815-C18E-4F40-A7EB-D3E500ACAA26}" id="{2738E18E-F804-44CB-BEC1-63E5EB90563F}">
    <text>水中では約２倍の硬化時間が必要</text>
  </threadedComment>
  <threadedComment ref="K253" dT="2023-08-13T04:49:08.59" personId="{AF178815-C18E-4F40-A7EB-D3E500ACAA26}" id="{17DACA5C-4C3F-46AA-9320-F9D3181E0BDD}">
    <text>水中では約２倍の硬化時間が必要</text>
  </threadedComment>
  <threadedComment ref="L253" dT="2023-08-13T04:49:14.78" personId="{AF178815-C18E-4F40-A7EB-D3E500ACAA26}" id="{30DB011D-D6F2-48D6-8261-161B91D884F2}">
    <text>水中では約２倍の硬化時間が必要</text>
  </threadedComment>
  <threadedComment ref="M253" dT="2023-08-13T04:49:21.01" personId="{AF178815-C18E-4F40-A7EB-D3E500ACAA26}" id="{4021DF3F-90BE-44E3-A462-1EFEE6EFB198}">
    <text>水中では約２倍の硬化時間が必要</text>
  </threadedComment>
  <threadedComment ref="N253" dT="2023-08-13T04:49:27.96" personId="{AF178815-C18E-4F40-A7EB-D3E500ACAA26}" id="{D6DDCCCA-DA9B-4EF9-BB42-C25B25771F57}">
    <text>水中では約２倍の硬化時間が必要</text>
  </threadedComment>
  <threadedComment ref="J254" dT="2023-08-13T04:48:49.06" personId="{AF178815-C18E-4F40-A7EB-D3E500ACAA26}" id="{82512181-5968-425F-BB11-ABED405938AE}">
    <text>水中では約２倍の硬化時間が必要</text>
  </threadedComment>
  <threadedComment ref="K254" dT="2023-08-13T04:49:08.59" personId="{AF178815-C18E-4F40-A7EB-D3E500ACAA26}" id="{74AF03B2-C1D3-46EF-8240-CB45F1E283BF}">
    <text>水中では約２倍の硬化時間が必要</text>
  </threadedComment>
  <threadedComment ref="L254" dT="2023-08-13T04:49:14.78" personId="{AF178815-C18E-4F40-A7EB-D3E500ACAA26}" id="{D05432CC-CFE2-40E3-A11E-F54D5F7ECE80}">
    <text>水中では約２倍の硬化時間が必要</text>
  </threadedComment>
  <threadedComment ref="M254" dT="2023-08-13T04:49:21.01" personId="{AF178815-C18E-4F40-A7EB-D3E500ACAA26}" id="{DD1089E5-6506-4546-9F2D-AAC994E13DD5}">
    <text>水中では約２倍の硬化時間が必要</text>
  </threadedComment>
  <threadedComment ref="N254" dT="2023-08-13T04:49:27.96" personId="{AF178815-C18E-4F40-A7EB-D3E500ACAA26}" id="{AFD77657-DDD0-4C45-BBC7-47343896FA84}">
    <text>水中では約２倍の硬化時間が必要</text>
  </threadedComment>
  <threadedComment ref="J255" dT="2023-08-13T04:48:49.06" personId="{AF178815-C18E-4F40-A7EB-D3E500ACAA26}" id="{270582CF-9132-43EE-9CB4-9AA820D8D57C}">
    <text>水中では約２倍の硬化時間が必要</text>
  </threadedComment>
  <threadedComment ref="K255" dT="2023-08-13T04:49:08.59" personId="{AF178815-C18E-4F40-A7EB-D3E500ACAA26}" id="{AFB7E35B-DFC8-4BED-A15C-99C0CB79DAB7}">
    <text>水中では約２倍の硬化時間が必要</text>
  </threadedComment>
  <threadedComment ref="L255" dT="2023-08-13T04:49:14.78" personId="{AF178815-C18E-4F40-A7EB-D3E500ACAA26}" id="{2A36B52A-5ADA-4F43-81B2-84B9CDCAB93B}">
    <text>水中では約２倍の硬化時間が必要</text>
  </threadedComment>
  <threadedComment ref="M255" dT="2023-08-13T04:49:21.01" personId="{AF178815-C18E-4F40-A7EB-D3E500ACAA26}" id="{0DD0EF5F-3471-49CB-B35F-8EE19BB8A92B}">
    <text>水中では約２倍の硬化時間が必要</text>
  </threadedComment>
  <threadedComment ref="N255" dT="2023-08-13T04:49:27.96" personId="{AF178815-C18E-4F40-A7EB-D3E500ACAA26}" id="{853549D3-F779-4174-BA8D-F00FD8818399}">
    <text>水中では約２倍の硬化時間が必要</text>
  </threadedComment>
  <threadedComment ref="J256" dT="2023-08-13T04:48:49.06" personId="{AF178815-C18E-4F40-A7EB-D3E500ACAA26}" id="{70F99B1E-4B5D-462A-9639-53962657F49E}">
    <text>水中では約２倍の硬化時間が必要</text>
  </threadedComment>
  <threadedComment ref="K256" dT="2023-08-13T04:49:08.59" personId="{AF178815-C18E-4F40-A7EB-D3E500ACAA26}" id="{15B7A57B-0B99-4680-8B19-B045467F367E}">
    <text>水中では約２倍の硬化時間が必要</text>
  </threadedComment>
  <threadedComment ref="L256" dT="2023-08-13T04:49:14.78" personId="{AF178815-C18E-4F40-A7EB-D3E500ACAA26}" id="{D8A1D47A-BFD1-4926-8319-BCFA784B5153}">
    <text>水中では約２倍の硬化時間が必要</text>
  </threadedComment>
  <threadedComment ref="M256" dT="2023-08-13T04:49:21.01" personId="{AF178815-C18E-4F40-A7EB-D3E500ACAA26}" id="{70E11E65-6B93-4076-920A-1634A7A7324F}">
    <text>水中では約２倍の硬化時間が必要</text>
  </threadedComment>
  <threadedComment ref="N256" dT="2023-08-13T04:49:27.96" personId="{AF178815-C18E-4F40-A7EB-D3E500ACAA26}" id="{C33C9DBB-A8AB-49D6-9B5B-1DE63DC0BEBC}">
    <text>水中では約２倍の硬化時間が必要</text>
  </threadedComment>
  <threadedComment ref="J257" dT="2023-08-13T04:48:49.06" personId="{AF178815-C18E-4F40-A7EB-D3E500ACAA26}" id="{FF6C99AA-37F6-4582-9F66-C6FBCA509A07}">
    <text>水中では約２倍の硬化時間が必要</text>
  </threadedComment>
  <threadedComment ref="K257" dT="2023-08-13T04:49:08.59" personId="{AF178815-C18E-4F40-A7EB-D3E500ACAA26}" id="{F881C265-84E6-4C52-9F42-572713D2D248}">
    <text>水中では約２倍の硬化時間が必要</text>
  </threadedComment>
  <threadedComment ref="L257" dT="2023-08-13T04:49:14.78" personId="{AF178815-C18E-4F40-A7EB-D3E500ACAA26}" id="{7F5E522A-7C8B-462D-BA3C-847A86DEDD20}">
    <text>水中では約２倍の硬化時間が必要</text>
  </threadedComment>
  <threadedComment ref="M257" dT="2023-08-13T04:49:21.01" personId="{AF178815-C18E-4F40-A7EB-D3E500ACAA26}" id="{41F100C4-11C9-437C-910B-DB3771A11323}">
    <text>水中では約２倍の硬化時間が必要</text>
  </threadedComment>
  <threadedComment ref="N257" dT="2023-08-13T04:49:27.96" personId="{AF178815-C18E-4F40-A7EB-D3E500ACAA26}" id="{24ED0B43-D201-4FBF-B0DA-9446EAA0DF51}">
    <text>水中では約２倍の硬化時間が必要</text>
  </threadedComment>
  <threadedComment ref="J258" dT="2023-08-13T04:48:49.06" personId="{AF178815-C18E-4F40-A7EB-D3E500ACAA26}" id="{ED7414E1-EA77-4CC1-A488-CDD08BD4AD66}">
    <text>水中では約２倍の硬化時間が必要</text>
  </threadedComment>
  <threadedComment ref="K258" dT="2023-08-13T04:49:08.59" personId="{AF178815-C18E-4F40-A7EB-D3E500ACAA26}" id="{640DD72A-0324-4B62-BA60-B955CE8D8268}">
    <text>水中では約２倍の硬化時間が必要</text>
  </threadedComment>
  <threadedComment ref="L258" dT="2023-08-13T04:49:14.78" personId="{AF178815-C18E-4F40-A7EB-D3E500ACAA26}" id="{D685E9B8-787C-4B3B-8BF3-09912A12C976}">
    <text>水中では約２倍の硬化時間が必要</text>
  </threadedComment>
  <threadedComment ref="M258" dT="2023-08-13T04:49:21.01" personId="{AF178815-C18E-4F40-A7EB-D3E500ACAA26}" id="{20242A70-9F77-4DA8-A998-65A35D506AC4}">
    <text>水中では約２倍の硬化時間が必要</text>
  </threadedComment>
  <threadedComment ref="N258" dT="2023-08-13T04:49:27.96" personId="{AF178815-C18E-4F40-A7EB-D3E500ACAA26}" id="{594CA1F3-91DE-466D-A456-78C61881B178}">
    <text>水中では約２倍の硬化時間が必要</text>
  </threadedComment>
  <threadedComment ref="J259" dT="2023-08-13T04:48:49.06" personId="{AF178815-C18E-4F40-A7EB-D3E500ACAA26}" id="{0AC40B45-3DBB-4499-8BBE-43D165C2C113}">
    <text>水中では約２倍の硬化時間が必要</text>
  </threadedComment>
  <threadedComment ref="K259" dT="2023-08-13T04:49:08.59" personId="{AF178815-C18E-4F40-A7EB-D3E500ACAA26}" id="{085E7C91-5F7F-4056-9C9E-96A2481444D5}">
    <text>水中では約２倍の硬化時間が必要</text>
  </threadedComment>
  <threadedComment ref="L259" dT="2023-08-13T04:49:14.78" personId="{AF178815-C18E-4F40-A7EB-D3E500ACAA26}" id="{45CBE364-4B63-4FEA-BD9A-6E2C631C2C69}">
    <text>水中では約２倍の硬化時間が必要</text>
  </threadedComment>
  <threadedComment ref="M259" dT="2023-08-13T04:49:21.01" personId="{AF178815-C18E-4F40-A7EB-D3E500ACAA26}" id="{5D1DEB93-6B43-4405-854A-AECB5F7AAE84}">
    <text>水中では約２倍の硬化時間が必要</text>
  </threadedComment>
  <threadedComment ref="N259" dT="2023-08-13T04:49:27.96" personId="{AF178815-C18E-4F40-A7EB-D3E500ACAA26}" id="{A4B7193B-8E83-438F-9EC6-7F7250D5DA96}">
    <text>水中では約２倍の硬化時間が必要</text>
  </threadedComment>
  <threadedComment ref="J260" dT="2023-08-13T04:48:49.06" personId="{AF178815-C18E-4F40-A7EB-D3E500ACAA26}" id="{804836E5-1767-436D-A812-9C8EC6166EBA}">
    <text>水中では約２倍の硬化時間が必要</text>
  </threadedComment>
  <threadedComment ref="K260" dT="2023-08-13T04:49:08.59" personId="{AF178815-C18E-4F40-A7EB-D3E500ACAA26}" id="{33501672-87BC-46E9-863F-CA484E32435B}">
    <text>水中では約２倍の硬化時間が必要</text>
  </threadedComment>
  <threadedComment ref="L260" dT="2023-08-13T04:49:14.78" personId="{AF178815-C18E-4F40-A7EB-D3E500ACAA26}" id="{780632B0-9120-4E0A-8317-8090EC540FDB}">
    <text>水中では約２倍の硬化時間が必要</text>
  </threadedComment>
  <threadedComment ref="M260" dT="2023-08-13T04:49:21.01" personId="{AF178815-C18E-4F40-A7EB-D3E500ACAA26}" id="{85A32A76-92BB-4D5C-9EC3-FA97CCC12237}">
    <text>水中では約２倍の硬化時間が必要</text>
  </threadedComment>
  <threadedComment ref="N260" dT="2023-08-13T04:49:27.96" personId="{AF178815-C18E-4F40-A7EB-D3E500ACAA26}" id="{6B2F53F4-5059-463E-A832-537420C0313A}">
    <text>水中では約２倍の硬化時間が必要</text>
  </threadedComment>
  <threadedComment ref="J261" dT="2023-08-13T04:48:49.06" personId="{AF178815-C18E-4F40-A7EB-D3E500ACAA26}" id="{72EF5037-B232-44A4-AA5D-9916452724AA}">
    <text>水中では約２倍の硬化時間が必要</text>
  </threadedComment>
  <threadedComment ref="K261" dT="2023-08-13T04:49:08.59" personId="{AF178815-C18E-4F40-A7EB-D3E500ACAA26}" id="{74A3416D-5403-4A5B-976D-514DF6BCE1B0}">
    <text>水中では約２倍の硬化時間が必要</text>
  </threadedComment>
  <threadedComment ref="L261" dT="2023-08-13T04:49:14.78" personId="{AF178815-C18E-4F40-A7EB-D3E500ACAA26}" id="{C5431E5D-5CA3-47F4-B279-E90568467D8C}">
    <text>水中では約２倍の硬化時間が必要</text>
  </threadedComment>
  <threadedComment ref="M261" dT="2023-08-13T04:49:21.01" personId="{AF178815-C18E-4F40-A7EB-D3E500ACAA26}" id="{1C0CDDF5-5457-4650-83FB-CB2FF95EE6D5}">
    <text>水中では約２倍の硬化時間が必要</text>
  </threadedComment>
  <threadedComment ref="N261" dT="2023-08-13T04:49:27.96" personId="{AF178815-C18E-4F40-A7EB-D3E500ACAA26}" id="{4BDE31E6-90E1-4BB0-9AD2-009EDE54C151}">
    <text>水中では約２倍の硬化時間が必要</text>
  </threadedComment>
  <threadedComment ref="J262" dT="2023-08-13T04:48:49.06" personId="{AF178815-C18E-4F40-A7EB-D3E500ACAA26}" id="{7B989800-B91A-4AA8-9A39-9DDB73F36602}">
    <text>水中では約２倍の硬化時間が必要</text>
  </threadedComment>
  <threadedComment ref="K262" dT="2023-08-13T04:49:08.59" personId="{AF178815-C18E-4F40-A7EB-D3E500ACAA26}" id="{9CAA47ED-B60A-4CFC-BAA9-9B2A4DB04244}">
    <text>水中では約２倍の硬化時間が必要</text>
  </threadedComment>
  <threadedComment ref="L262" dT="2023-08-13T04:49:14.78" personId="{AF178815-C18E-4F40-A7EB-D3E500ACAA26}" id="{A9789654-A783-4C20-ACF0-49E98A912C1C}">
    <text>水中では約２倍の硬化時間が必要</text>
  </threadedComment>
  <threadedComment ref="M262" dT="2023-08-13T04:49:21.01" personId="{AF178815-C18E-4F40-A7EB-D3E500ACAA26}" id="{F85990E1-EA02-4465-9C3A-E57DFED535F2}">
    <text>水中では約２倍の硬化時間が必要</text>
  </threadedComment>
  <threadedComment ref="N262" dT="2023-08-13T04:49:27.96" personId="{AF178815-C18E-4F40-A7EB-D3E500ACAA26}" id="{F1629FA0-5D51-4EBF-A52A-073B7980A6DF}">
    <text>水中では約２倍の硬化時間が必要</text>
  </threadedComment>
  <threadedComment ref="J263" dT="2023-08-13T04:48:49.06" personId="{AF178815-C18E-4F40-A7EB-D3E500ACAA26}" id="{50A1EB90-A4CB-4F1B-B6D6-F3C21A907C41}">
    <text>水中では約２倍の硬化時間が必要</text>
  </threadedComment>
  <threadedComment ref="K263" dT="2023-08-13T04:49:08.59" personId="{AF178815-C18E-4F40-A7EB-D3E500ACAA26}" id="{26692DBE-7ABC-4CD4-BEB5-CCEF81799771}">
    <text>水中では約２倍の硬化時間が必要</text>
  </threadedComment>
  <threadedComment ref="L263" dT="2023-08-13T04:49:14.78" personId="{AF178815-C18E-4F40-A7EB-D3E500ACAA26}" id="{AB8263E6-052A-4067-B748-94F21818BCF7}">
    <text>水中では約２倍の硬化時間が必要</text>
  </threadedComment>
  <threadedComment ref="M263" dT="2023-08-13T04:49:21.01" personId="{AF178815-C18E-4F40-A7EB-D3E500ACAA26}" id="{7A10FA7F-E34D-4391-98C9-5BB6BC38B66E}">
    <text>水中では約２倍の硬化時間が必要</text>
  </threadedComment>
  <threadedComment ref="N263" dT="2023-08-13T04:49:27.96" personId="{AF178815-C18E-4F40-A7EB-D3E500ACAA26}" id="{89FCCAAD-DAA8-4EA9-8316-E300D1A4AA33}">
    <text>水中では約２倍の硬化時間が必要</text>
  </threadedComment>
  <threadedComment ref="J264" dT="2023-08-13T04:48:49.06" personId="{AF178815-C18E-4F40-A7EB-D3E500ACAA26}" id="{CD77186E-FDF1-48C4-9060-B9769EE071B7}">
    <text>水中では約２倍の硬化時間が必要</text>
  </threadedComment>
  <threadedComment ref="K264" dT="2023-08-13T04:49:08.59" personId="{AF178815-C18E-4F40-A7EB-D3E500ACAA26}" id="{DA70A915-F2D9-4F1C-BC81-0E940D566C2E}">
    <text>水中では約２倍の硬化時間が必要</text>
  </threadedComment>
  <threadedComment ref="L264" dT="2023-08-13T04:49:14.78" personId="{AF178815-C18E-4F40-A7EB-D3E500ACAA26}" id="{8CD7F4C6-16E2-4923-B9D7-F8B6D4D8304A}">
    <text>水中では約２倍の硬化時間が必要</text>
  </threadedComment>
  <threadedComment ref="M264" dT="2023-08-13T04:49:21.01" personId="{AF178815-C18E-4F40-A7EB-D3E500ACAA26}" id="{2FCDE7A1-9167-434C-9F22-DA451668D42E}">
    <text>水中では約２倍の硬化時間が必要</text>
  </threadedComment>
  <threadedComment ref="N264" dT="2023-08-13T04:49:27.96" personId="{AF178815-C18E-4F40-A7EB-D3E500ACAA26}" id="{8F212FA8-CF3B-4C5D-8614-A13A842EF37A}">
    <text>水中では約２倍の硬化時間が必要</text>
  </threadedComment>
  <threadedComment ref="J265" dT="2023-08-13T04:48:49.06" personId="{AF178815-C18E-4F40-A7EB-D3E500ACAA26}" id="{E7C3AB75-FC42-4EFC-90BA-1331DD072E74}">
    <text>水中では約２倍の硬化時間が必要</text>
  </threadedComment>
  <threadedComment ref="K265" dT="2023-08-13T04:49:08.59" personId="{AF178815-C18E-4F40-A7EB-D3E500ACAA26}" id="{E44FC734-D2EA-4BCB-A993-F02F1C5094B3}">
    <text>水中では約２倍の硬化時間が必要</text>
  </threadedComment>
  <threadedComment ref="L265" dT="2023-08-13T04:49:14.78" personId="{AF178815-C18E-4F40-A7EB-D3E500ACAA26}" id="{AE310412-4DAC-423A-8E3F-CD38A81385BD}">
    <text>水中では約２倍の硬化時間が必要</text>
  </threadedComment>
  <threadedComment ref="M265" dT="2023-08-13T04:49:21.01" personId="{AF178815-C18E-4F40-A7EB-D3E500ACAA26}" id="{40AD2BCF-560B-494F-A92A-96022B56F170}">
    <text>水中では約２倍の硬化時間が必要</text>
  </threadedComment>
  <threadedComment ref="N265" dT="2023-08-13T04:49:27.96" personId="{AF178815-C18E-4F40-A7EB-D3E500ACAA26}" id="{31C9912C-A181-4E67-8226-CE1556D646E2}">
    <text>水中では約２倍の硬化時間が必要</text>
  </threadedComment>
  <threadedComment ref="J266" dT="2023-08-13T04:48:49.06" personId="{AF178815-C18E-4F40-A7EB-D3E500ACAA26}" id="{F231DC14-9BDF-4E6E-B654-5168EEE70AA9}">
    <text>水中では約２倍の硬化時間が必要</text>
  </threadedComment>
  <threadedComment ref="K266" dT="2023-08-13T04:49:08.59" personId="{AF178815-C18E-4F40-A7EB-D3E500ACAA26}" id="{7F816D49-1F17-4FE0-BFC6-149063483778}">
    <text>水中では約２倍の硬化時間が必要</text>
  </threadedComment>
  <threadedComment ref="L266" dT="2023-08-13T04:49:14.78" personId="{AF178815-C18E-4F40-A7EB-D3E500ACAA26}" id="{8EC2AF46-7EF5-443F-A382-BEAC35750A5F}">
    <text>水中では約２倍の硬化時間が必要</text>
  </threadedComment>
  <threadedComment ref="M266" dT="2023-08-13T04:49:21.01" personId="{AF178815-C18E-4F40-A7EB-D3E500ACAA26}" id="{E5F830A2-2322-4EFF-AF52-D2DB5E87A4FD}">
    <text>水中では約２倍の硬化時間が必要</text>
  </threadedComment>
  <threadedComment ref="N266" dT="2023-08-13T04:49:27.96" personId="{AF178815-C18E-4F40-A7EB-D3E500ACAA26}" id="{2812F1AC-3952-4BD6-BE20-EE50B3BBF0EC}">
    <text>水中では約２倍の硬化時間が必要</text>
  </threadedComment>
  <threadedComment ref="J267" dT="2023-08-13T04:48:49.06" personId="{AF178815-C18E-4F40-A7EB-D3E500ACAA26}" id="{ABB96D03-53FE-4AE5-86AA-B0D3A886384F}">
    <text>水中では約２倍の硬化時間が必要</text>
  </threadedComment>
  <threadedComment ref="K267" dT="2023-08-13T04:49:08.59" personId="{AF178815-C18E-4F40-A7EB-D3E500ACAA26}" id="{69DAF2A1-E0A1-41FD-9A01-7D58C5AA2238}">
    <text>水中では約２倍の硬化時間が必要</text>
  </threadedComment>
  <threadedComment ref="L267" dT="2023-08-13T04:49:14.78" personId="{AF178815-C18E-4F40-A7EB-D3E500ACAA26}" id="{21D36BE6-4913-44FD-AAD9-3CADE313675A}">
    <text>水中では約２倍の硬化時間が必要</text>
  </threadedComment>
  <threadedComment ref="M267" dT="2023-08-13T04:49:21.01" personId="{AF178815-C18E-4F40-A7EB-D3E500ACAA26}" id="{1D29274B-8632-4C5D-A0B2-A2F90D308B42}">
    <text>水中では約２倍の硬化時間が必要</text>
  </threadedComment>
  <threadedComment ref="N267" dT="2023-08-13T04:49:27.96" personId="{AF178815-C18E-4F40-A7EB-D3E500ACAA26}" id="{DA1938F0-D55F-4BE7-8C8E-5D6573750092}">
    <text>水中では約２倍の硬化時間が必要</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632E7-F8B2-4E48-B6F7-F4C94A1E765A}">
  <dimension ref="A1:W350"/>
  <sheetViews>
    <sheetView tabSelected="1" zoomScaleNormal="100" workbookViewId="0">
      <pane ySplit="1" topLeftCell="A2" activePane="bottomLeft" state="frozen"/>
      <selection pane="bottomLeft"/>
    </sheetView>
  </sheetViews>
  <sheetFormatPr defaultRowHeight="18" x14ac:dyDescent="0.45"/>
  <cols>
    <col min="1" max="1" width="12.8984375" style="1" customWidth="1"/>
    <col min="2" max="2" width="10.69921875" style="1" customWidth="1"/>
    <col min="3" max="3" width="11.796875" customWidth="1"/>
    <col min="4" max="4" width="9.09765625" style="1" customWidth="1"/>
    <col min="5" max="5" width="8.8984375" style="1" customWidth="1"/>
    <col min="6" max="6" width="12.19921875" style="1" customWidth="1"/>
    <col min="7" max="8" width="9.69921875" style="2" customWidth="1"/>
    <col min="9" max="9" width="16.09765625" customWidth="1"/>
    <col min="10" max="11" width="11.69921875" customWidth="1"/>
    <col min="12" max="12" width="11.69921875" style="2" customWidth="1"/>
    <col min="13" max="13" width="11.69921875" customWidth="1"/>
    <col min="14" max="14" width="11.69921875" style="2" customWidth="1"/>
    <col min="15" max="15" width="11.09765625" style="2" customWidth="1"/>
    <col min="16" max="17" width="5.59765625" style="2" hidden="1" customWidth="1"/>
    <col min="18" max="18" width="10.5" style="2" customWidth="1"/>
    <col min="19" max="20" width="10.3984375" style="2" customWidth="1"/>
    <col min="21" max="21" width="13" style="2" customWidth="1"/>
    <col min="22" max="22" width="12.796875" style="2" customWidth="1"/>
    <col min="23" max="23" width="13" style="2" customWidth="1"/>
    <col min="24" max="16384" width="8.796875" style="3"/>
  </cols>
  <sheetData>
    <row r="1" spans="1:23" x14ac:dyDescent="0.45">
      <c r="A1" s="1" t="s">
        <v>144</v>
      </c>
      <c r="B1" s="1" t="s">
        <v>1</v>
      </c>
      <c r="C1" s="1" t="s">
        <v>2</v>
      </c>
      <c r="D1" s="1" t="s">
        <v>4</v>
      </c>
      <c r="E1" s="1" t="s">
        <v>6</v>
      </c>
      <c r="F1" s="2" t="s">
        <v>7</v>
      </c>
      <c r="G1" s="2" t="s">
        <v>274</v>
      </c>
      <c r="H1" s="2" t="s">
        <v>275</v>
      </c>
      <c r="I1" s="2" t="s">
        <v>276</v>
      </c>
      <c r="J1" s="2" t="s">
        <v>9</v>
      </c>
      <c r="K1" s="2" t="s">
        <v>263</v>
      </c>
      <c r="L1" s="2" t="s">
        <v>264</v>
      </c>
      <c r="M1" s="2" t="s">
        <v>265</v>
      </c>
      <c r="N1" s="2" t="s">
        <v>266</v>
      </c>
      <c r="O1" s="2" t="s">
        <v>277</v>
      </c>
      <c r="P1" s="2" t="s">
        <v>269</v>
      </c>
      <c r="Q1" s="2" t="s">
        <v>270</v>
      </c>
      <c r="R1" s="2" t="s">
        <v>278</v>
      </c>
      <c r="S1" s="3"/>
      <c r="T1" s="3"/>
      <c r="U1" s="3"/>
      <c r="V1" s="3"/>
      <c r="W1" s="3"/>
    </row>
    <row r="2" spans="1:23" x14ac:dyDescent="0.45">
      <c r="A2" s="1" t="s">
        <v>145</v>
      </c>
      <c r="B2" s="1" t="s">
        <v>0</v>
      </c>
      <c r="C2" s="1" t="s">
        <v>3</v>
      </c>
      <c r="D2" s="1" t="s">
        <v>5</v>
      </c>
      <c r="E2" s="1" t="s">
        <v>143</v>
      </c>
      <c r="F2" s="2" t="s">
        <v>8</v>
      </c>
      <c r="G2" s="4">
        <v>12</v>
      </c>
      <c r="H2" s="4">
        <v>80</v>
      </c>
      <c r="I2" s="5">
        <v>9.24</v>
      </c>
      <c r="J2" s="2" t="s">
        <v>10</v>
      </c>
      <c r="K2" s="2" t="s">
        <v>11</v>
      </c>
      <c r="L2" s="2" t="s">
        <v>12</v>
      </c>
      <c r="M2" s="2" t="s">
        <v>13</v>
      </c>
      <c r="N2" s="2" t="s">
        <v>14</v>
      </c>
      <c r="O2" s="6">
        <v>6</v>
      </c>
      <c r="P2" s="2">
        <v>7750</v>
      </c>
      <c r="Q2" s="2">
        <v>430</v>
      </c>
      <c r="R2" s="7">
        <f>ROUNDUP(テーブル1[[#This Row],[定価　円]]*(テーブル1[[#This Row],[必要樹脂量]]/テーブル1[[#This Row],[容量]]),0)</f>
        <v>109</v>
      </c>
      <c r="S2" s="3"/>
      <c r="T2" s="3"/>
      <c r="U2" s="3"/>
      <c r="V2" s="3"/>
      <c r="W2" s="3"/>
    </row>
    <row r="3" spans="1:23" x14ac:dyDescent="0.45">
      <c r="A3" s="1" t="s">
        <v>145</v>
      </c>
      <c r="B3" s="1" t="s">
        <v>0</v>
      </c>
      <c r="C3" s="1" t="s">
        <v>3</v>
      </c>
      <c r="D3" s="1" t="s">
        <v>5</v>
      </c>
      <c r="E3" s="1" t="s">
        <v>143</v>
      </c>
      <c r="F3" s="2" t="s">
        <v>15</v>
      </c>
      <c r="G3" s="4">
        <v>12</v>
      </c>
      <c r="H3" s="4">
        <v>80</v>
      </c>
      <c r="I3" s="5">
        <v>9.24</v>
      </c>
      <c r="J3" s="2" t="s">
        <v>10</v>
      </c>
      <c r="K3" s="2" t="s">
        <v>11</v>
      </c>
      <c r="L3" s="2" t="s">
        <v>12</v>
      </c>
      <c r="M3" s="2" t="s">
        <v>13</v>
      </c>
      <c r="N3" s="2" t="s">
        <v>14</v>
      </c>
      <c r="O3" s="6">
        <v>7</v>
      </c>
      <c r="P3" s="2">
        <v>7750</v>
      </c>
      <c r="Q3" s="2">
        <v>430</v>
      </c>
      <c r="R3" s="7">
        <f>ROUNDUP(テーブル1[[#This Row],[定価　円]]*(テーブル1[[#This Row],[必要樹脂量]]/テーブル1[[#This Row],[容量]]),0)</f>
        <v>127</v>
      </c>
      <c r="S3" s="3"/>
      <c r="T3" s="3"/>
      <c r="U3" s="3"/>
      <c r="V3" s="3"/>
      <c r="W3" s="3"/>
    </row>
    <row r="4" spans="1:23" x14ac:dyDescent="0.45">
      <c r="A4" s="1" t="s">
        <v>145</v>
      </c>
      <c r="B4" s="1" t="s">
        <v>0</v>
      </c>
      <c r="C4" s="1" t="s">
        <v>3</v>
      </c>
      <c r="D4" s="1" t="s">
        <v>5</v>
      </c>
      <c r="E4" s="1" t="s">
        <v>143</v>
      </c>
      <c r="F4" s="2" t="s">
        <v>16</v>
      </c>
      <c r="G4" s="4">
        <v>13</v>
      </c>
      <c r="H4" s="4">
        <v>80</v>
      </c>
      <c r="I4" s="5">
        <v>9.34</v>
      </c>
      <c r="J4" s="2" t="s">
        <v>10</v>
      </c>
      <c r="K4" s="2" t="s">
        <v>11</v>
      </c>
      <c r="L4" s="2" t="s">
        <v>12</v>
      </c>
      <c r="M4" s="2" t="s">
        <v>13</v>
      </c>
      <c r="N4" s="2" t="s">
        <v>14</v>
      </c>
      <c r="O4" s="6">
        <v>6</v>
      </c>
      <c r="P4" s="2">
        <v>7750</v>
      </c>
      <c r="Q4" s="2">
        <v>430</v>
      </c>
      <c r="R4" s="7">
        <f>ROUNDUP(テーブル1[[#This Row],[定価　円]]*(テーブル1[[#This Row],[必要樹脂量]]/テーブル1[[#This Row],[容量]]),0)</f>
        <v>109</v>
      </c>
      <c r="S4" s="3"/>
      <c r="T4" s="3"/>
      <c r="U4" s="3"/>
      <c r="V4" s="3"/>
      <c r="W4" s="3"/>
    </row>
    <row r="5" spans="1:23" x14ac:dyDescent="0.45">
      <c r="A5" s="1" t="s">
        <v>145</v>
      </c>
      <c r="B5" s="1" t="s">
        <v>0</v>
      </c>
      <c r="C5" s="1" t="s">
        <v>3</v>
      </c>
      <c r="D5" s="1" t="s">
        <v>5</v>
      </c>
      <c r="E5" s="1" t="s">
        <v>143</v>
      </c>
      <c r="F5" s="2" t="s">
        <v>17</v>
      </c>
      <c r="G5" s="4">
        <v>14</v>
      </c>
      <c r="H5" s="4">
        <v>100</v>
      </c>
      <c r="I5" s="5">
        <v>13.7</v>
      </c>
      <c r="J5" s="2" t="s">
        <v>10</v>
      </c>
      <c r="K5" s="2" t="s">
        <v>11</v>
      </c>
      <c r="L5" s="2" t="s">
        <v>12</v>
      </c>
      <c r="M5" s="2" t="s">
        <v>13</v>
      </c>
      <c r="N5" s="2" t="s">
        <v>14</v>
      </c>
      <c r="O5" s="6">
        <v>9</v>
      </c>
      <c r="P5" s="2">
        <v>7750</v>
      </c>
      <c r="Q5" s="2">
        <v>430</v>
      </c>
      <c r="R5" s="7">
        <f>ROUNDUP(テーブル1[[#This Row],[定価　円]]*(テーブル1[[#This Row],[必要樹脂量]]/テーブル1[[#This Row],[容量]]),0)</f>
        <v>163</v>
      </c>
      <c r="S5" s="3"/>
      <c r="T5" s="3"/>
      <c r="U5" s="3"/>
      <c r="V5" s="3"/>
      <c r="W5" s="3"/>
    </row>
    <row r="6" spans="1:23" x14ac:dyDescent="0.45">
      <c r="A6" s="1" t="s">
        <v>145</v>
      </c>
      <c r="B6" s="1" t="s">
        <v>0</v>
      </c>
      <c r="C6" s="1" t="s">
        <v>3</v>
      </c>
      <c r="D6" s="1" t="s">
        <v>5</v>
      </c>
      <c r="E6" s="1" t="s">
        <v>143</v>
      </c>
      <c r="F6" s="2" t="s">
        <v>18</v>
      </c>
      <c r="G6" s="4">
        <v>14</v>
      </c>
      <c r="H6" s="4">
        <v>100</v>
      </c>
      <c r="I6" s="5">
        <v>13.7</v>
      </c>
      <c r="J6" s="2" t="s">
        <v>10</v>
      </c>
      <c r="K6" s="2" t="s">
        <v>11</v>
      </c>
      <c r="L6" s="2" t="s">
        <v>12</v>
      </c>
      <c r="M6" s="2" t="s">
        <v>13</v>
      </c>
      <c r="N6" s="2" t="s">
        <v>14</v>
      </c>
      <c r="O6" s="6">
        <v>8</v>
      </c>
      <c r="P6" s="2">
        <v>7750</v>
      </c>
      <c r="Q6" s="2">
        <v>430</v>
      </c>
      <c r="R6" s="7">
        <f>ROUNDUP(テーブル1[[#This Row],[定価　円]]*(テーブル1[[#This Row],[必要樹脂量]]/テーブル1[[#This Row],[容量]]),0)</f>
        <v>145</v>
      </c>
      <c r="S6" s="3"/>
      <c r="T6" s="3"/>
      <c r="U6" s="3"/>
      <c r="V6" s="3"/>
      <c r="W6" s="3"/>
    </row>
    <row r="7" spans="1:23" x14ac:dyDescent="0.45">
      <c r="A7" s="1" t="s">
        <v>145</v>
      </c>
      <c r="B7" s="1" t="s">
        <v>0</v>
      </c>
      <c r="C7" s="1" t="s">
        <v>3</v>
      </c>
      <c r="D7" s="1" t="s">
        <v>5</v>
      </c>
      <c r="E7" s="1" t="s">
        <v>143</v>
      </c>
      <c r="F7" s="2" t="s">
        <v>19</v>
      </c>
      <c r="G7" s="4">
        <v>16</v>
      </c>
      <c r="H7" s="4">
        <v>100</v>
      </c>
      <c r="I7" s="5">
        <v>14.5</v>
      </c>
      <c r="J7" s="2" t="s">
        <v>10</v>
      </c>
      <c r="K7" s="2" t="s">
        <v>11</v>
      </c>
      <c r="L7" s="2" t="s">
        <v>12</v>
      </c>
      <c r="M7" s="2" t="s">
        <v>13</v>
      </c>
      <c r="N7" s="2" t="s">
        <v>14</v>
      </c>
      <c r="O7" s="6">
        <v>9</v>
      </c>
      <c r="P7" s="2">
        <v>7750</v>
      </c>
      <c r="Q7" s="2">
        <v>430</v>
      </c>
      <c r="R7" s="7">
        <f>ROUNDUP(テーブル1[[#This Row],[定価　円]]*(テーブル1[[#This Row],[必要樹脂量]]/テーブル1[[#This Row],[容量]]),0)</f>
        <v>163</v>
      </c>
      <c r="S7" s="3"/>
      <c r="T7" s="3"/>
      <c r="U7" s="3"/>
      <c r="V7" s="3"/>
      <c r="W7" s="3"/>
    </row>
    <row r="8" spans="1:23" x14ac:dyDescent="0.45">
      <c r="A8" s="1" t="s">
        <v>145</v>
      </c>
      <c r="B8" s="1" t="s">
        <v>0</v>
      </c>
      <c r="C8" s="1" t="s">
        <v>3</v>
      </c>
      <c r="D8" s="1" t="s">
        <v>5</v>
      </c>
      <c r="E8" s="1" t="s">
        <v>143</v>
      </c>
      <c r="F8" s="2" t="s">
        <v>20</v>
      </c>
      <c r="G8" s="4">
        <v>18</v>
      </c>
      <c r="H8" s="4">
        <v>130</v>
      </c>
      <c r="I8" s="5">
        <v>24.1</v>
      </c>
      <c r="J8" s="2" t="s">
        <v>10</v>
      </c>
      <c r="K8" s="2" t="s">
        <v>11</v>
      </c>
      <c r="L8" s="2" t="s">
        <v>12</v>
      </c>
      <c r="M8" s="2" t="s">
        <v>13</v>
      </c>
      <c r="N8" s="2" t="s">
        <v>14</v>
      </c>
      <c r="O8" s="6">
        <v>16</v>
      </c>
      <c r="P8" s="2">
        <v>7750</v>
      </c>
      <c r="Q8" s="2">
        <v>430</v>
      </c>
      <c r="R8" s="7">
        <f>ROUNDUP(テーブル1[[#This Row],[定価　円]]*(テーブル1[[#This Row],[必要樹脂量]]/テーブル1[[#This Row],[容量]]),0)</f>
        <v>289</v>
      </c>
      <c r="S8" s="3"/>
      <c r="T8" s="3"/>
      <c r="U8" s="3"/>
      <c r="V8" s="3"/>
      <c r="W8" s="3"/>
    </row>
    <row r="9" spans="1:23" x14ac:dyDescent="0.45">
      <c r="A9" s="1" t="s">
        <v>145</v>
      </c>
      <c r="B9" s="1" t="s">
        <v>0</v>
      </c>
      <c r="C9" s="1" t="s">
        <v>3</v>
      </c>
      <c r="D9" s="1" t="s">
        <v>5</v>
      </c>
      <c r="E9" s="1" t="s">
        <v>143</v>
      </c>
      <c r="F9" s="2" t="s">
        <v>21</v>
      </c>
      <c r="G9" s="4">
        <v>18</v>
      </c>
      <c r="H9" s="4">
        <v>130</v>
      </c>
      <c r="I9" s="5">
        <v>24.1</v>
      </c>
      <c r="J9" s="2" t="s">
        <v>10</v>
      </c>
      <c r="K9" s="2" t="s">
        <v>11</v>
      </c>
      <c r="L9" s="2" t="s">
        <v>12</v>
      </c>
      <c r="M9" s="2" t="s">
        <v>13</v>
      </c>
      <c r="N9" s="2" t="s">
        <v>14</v>
      </c>
      <c r="O9" s="6">
        <v>18</v>
      </c>
      <c r="P9" s="2">
        <v>7750</v>
      </c>
      <c r="Q9" s="2">
        <v>430</v>
      </c>
      <c r="R9" s="7">
        <f>ROUNDUP(テーブル1[[#This Row],[定価　円]]*(テーブル1[[#This Row],[必要樹脂量]]/テーブル1[[#This Row],[容量]]),0)</f>
        <v>325</v>
      </c>
      <c r="S9" s="3"/>
      <c r="T9" s="3"/>
      <c r="U9" s="3"/>
      <c r="V9" s="3"/>
      <c r="W9" s="3"/>
    </row>
    <row r="10" spans="1:23" x14ac:dyDescent="0.45">
      <c r="A10" s="1" t="s">
        <v>145</v>
      </c>
      <c r="B10" s="1" t="s">
        <v>0</v>
      </c>
      <c r="C10" s="1" t="s">
        <v>3</v>
      </c>
      <c r="D10" s="1" t="s">
        <v>5</v>
      </c>
      <c r="E10" s="1" t="s">
        <v>143</v>
      </c>
      <c r="F10" s="2" t="s">
        <v>22</v>
      </c>
      <c r="G10" s="4">
        <v>20</v>
      </c>
      <c r="H10" s="4">
        <v>130</v>
      </c>
      <c r="I10" s="5">
        <v>24.5</v>
      </c>
      <c r="J10" s="2" t="s">
        <v>10</v>
      </c>
      <c r="K10" s="2" t="s">
        <v>11</v>
      </c>
      <c r="L10" s="2" t="s">
        <v>12</v>
      </c>
      <c r="M10" s="2" t="s">
        <v>13</v>
      </c>
      <c r="N10" s="2" t="s">
        <v>14</v>
      </c>
      <c r="O10" s="6">
        <v>19</v>
      </c>
      <c r="P10" s="2">
        <v>7750</v>
      </c>
      <c r="Q10" s="2">
        <v>430</v>
      </c>
      <c r="R10" s="7">
        <f>ROUNDUP(テーブル1[[#This Row],[定価　円]]*(テーブル1[[#This Row],[必要樹脂量]]/テーブル1[[#This Row],[容量]]),0)</f>
        <v>343</v>
      </c>
      <c r="S10" s="3"/>
      <c r="T10" s="3"/>
      <c r="U10" s="3"/>
      <c r="V10" s="3"/>
      <c r="W10" s="3"/>
    </row>
    <row r="11" spans="1:23" x14ac:dyDescent="0.45">
      <c r="A11" s="1" t="s">
        <v>145</v>
      </c>
      <c r="B11" s="1" t="s">
        <v>0</v>
      </c>
      <c r="C11" s="1" t="s">
        <v>3</v>
      </c>
      <c r="D11" s="1" t="s">
        <v>5</v>
      </c>
      <c r="E11" s="1" t="s">
        <v>143</v>
      </c>
      <c r="F11" s="2" t="s">
        <v>23</v>
      </c>
      <c r="G11" s="4">
        <v>22</v>
      </c>
      <c r="H11" s="4">
        <v>160</v>
      </c>
      <c r="I11" s="5">
        <v>36.5</v>
      </c>
      <c r="J11" s="2" t="s">
        <v>10</v>
      </c>
      <c r="K11" s="2" t="s">
        <v>11</v>
      </c>
      <c r="L11" s="2" t="s">
        <v>12</v>
      </c>
      <c r="M11" s="2" t="s">
        <v>13</v>
      </c>
      <c r="N11" s="2" t="s">
        <v>14</v>
      </c>
      <c r="O11" s="6">
        <v>26</v>
      </c>
      <c r="P11" s="2">
        <v>7750</v>
      </c>
      <c r="Q11" s="2">
        <v>430</v>
      </c>
      <c r="R11" s="7">
        <f>ROUNDUP(テーブル1[[#This Row],[定価　円]]*(テーブル1[[#This Row],[必要樹脂量]]/テーブル1[[#This Row],[容量]]),0)</f>
        <v>469</v>
      </c>
      <c r="S11" s="3"/>
      <c r="T11" s="3"/>
      <c r="U11" s="3"/>
      <c r="V11" s="3"/>
      <c r="W11" s="3"/>
    </row>
    <row r="12" spans="1:23" x14ac:dyDescent="0.45">
      <c r="A12" s="1" t="s">
        <v>145</v>
      </c>
      <c r="B12" s="1" t="s">
        <v>0</v>
      </c>
      <c r="C12" s="1" t="s">
        <v>3</v>
      </c>
      <c r="D12" s="1" t="s">
        <v>5</v>
      </c>
      <c r="E12" s="1" t="s">
        <v>143</v>
      </c>
      <c r="F12" s="2" t="s">
        <v>24</v>
      </c>
      <c r="G12" s="4">
        <v>22</v>
      </c>
      <c r="H12" s="4">
        <v>160</v>
      </c>
      <c r="I12" s="5">
        <v>36.5</v>
      </c>
      <c r="J12" s="2" t="s">
        <v>10</v>
      </c>
      <c r="K12" s="2" t="s">
        <v>11</v>
      </c>
      <c r="L12" s="2" t="s">
        <v>12</v>
      </c>
      <c r="M12" s="2" t="s">
        <v>13</v>
      </c>
      <c r="N12" s="2" t="s">
        <v>14</v>
      </c>
      <c r="O12" s="6">
        <v>33</v>
      </c>
      <c r="P12" s="2">
        <v>7750</v>
      </c>
      <c r="Q12" s="2">
        <v>430</v>
      </c>
      <c r="R12" s="7">
        <f>ROUNDUP(テーブル1[[#This Row],[定価　円]]*(テーブル1[[#This Row],[必要樹脂量]]/テーブル1[[#This Row],[容量]]),0)</f>
        <v>595</v>
      </c>
      <c r="S12" s="3"/>
      <c r="T12" s="3"/>
      <c r="U12" s="3"/>
      <c r="V12" s="3"/>
      <c r="W12" s="3"/>
    </row>
    <row r="13" spans="1:23" x14ac:dyDescent="0.45">
      <c r="A13" s="1" t="s">
        <v>145</v>
      </c>
      <c r="B13" s="1" t="s">
        <v>0</v>
      </c>
      <c r="C13" s="1" t="s">
        <v>3</v>
      </c>
      <c r="D13" s="1" t="s">
        <v>5</v>
      </c>
      <c r="E13" s="1" t="s">
        <v>143</v>
      </c>
      <c r="F13" s="2" t="s">
        <v>25</v>
      </c>
      <c r="G13" s="4">
        <v>24</v>
      </c>
      <c r="H13" s="4">
        <v>160</v>
      </c>
      <c r="I13" s="5">
        <v>36.9</v>
      </c>
      <c r="J13" s="2" t="s">
        <v>10</v>
      </c>
      <c r="K13" s="2" t="s">
        <v>11</v>
      </c>
      <c r="L13" s="2" t="s">
        <v>12</v>
      </c>
      <c r="M13" s="2" t="s">
        <v>13</v>
      </c>
      <c r="N13" s="2" t="s">
        <v>14</v>
      </c>
      <c r="O13" s="6">
        <v>32</v>
      </c>
      <c r="P13" s="2">
        <v>7750</v>
      </c>
      <c r="Q13" s="2">
        <v>430</v>
      </c>
      <c r="R13" s="7">
        <f>ROUNDUP(テーブル1[[#This Row],[定価　円]]*(テーブル1[[#This Row],[必要樹脂量]]/テーブル1[[#This Row],[容量]]),0)</f>
        <v>577</v>
      </c>
      <c r="S13" s="3"/>
      <c r="T13" s="3"/>
      <c r="U13" s="3"/>
      <c r="V13" s="3"/>
      <c r="W13" s="3"/>
    </row>
    <row r="14" spans="1:23" x14ac:dyDescent="0.45">
      <c r="A14" s="1" t="s">
        <v>145</v>
      </c>
      <c r="B14" s="1" t="s">
        <v>0</v>
      </c>
      <c r="C14" s="1" t="s">
        <v>3</v>
      </c>
      <c r="D14" s="1" t="s">
        <v>5</v>
      </c>
      <c r="E14" s="1" t="s">
        <v>143</v>
      </c>
      <c r="F14" s="2" t="s">
        <v>26</v>
      </c>
      <c r="G14" s="4">
        <v>25</v>
      </c>
      <c r="H14" s="4">
        <v>180</v>
      </c>
      <c r="I14" s="5">
        <v>46.3</v>
      </c>
      <c r="J14" s="2" t="s">
        <v>10</v>
      </c>
      <c r="K14" s="2" t="s">
        <v>11</v>
      </c>
      <c r="L14" s="2" t="s">
        <v>12</v>
      </c>
      <c r="M14" s="2" t="s">
        <v>13</v>
      </c>
      <c r="N14" s="2" t="s">
        <v>14</v>
      </c>
      <c r="O14" s="6">
        <v>41</v>
      </c>
      <c r="P14" s="2">
        <v>7750</v>
      </c>
      <c r="Q14" s="2">
        <v>430</v>
      </c>
      <c r="R14" s="7">
        <f>ROUNDUP(テーブル1[[#This Row],[定価　円]]*(テーブル1[[#This Row],[必要樹脂量]]/テーブル1[[#This Row],[容量]]),0)</f>
        <v>739</v>
      </c>
      <c r="S14" s="3"/>
      <c r="T14" s="3"/>
      <c r="U14" s="3"/>
      <c r="V14" s="3"/>
      <c r="W14" s="3"/>
    </row>
    <row r="15" spans="1:23" x14ac:dyDescent="0.45">
      <c r="A15" s="1" t="s">
        <v>145</v>
      </c>
      <c r="B15" s="1" t="s">
        <v>0</v>
      </c>
      <c r="C15" s="1" t="s">
        <v>3</v>
      </c>
      <c r="D15" s="1" t="s">
        <v>5</v>
      </c>
      <c r="E15" s="1" t="s">
        <v>143</v>
      </c>
      <c r="F15" s="2" t="s">
        <v>27</v>
      </c>
      <c r="G15" s="4">
        <v>25</v>
      </c>
      <c r="H15" s="4">
        <v>180</v>
      </c>
      <c r="I15" s="5">
        <v>46.3</v>
      </c>
      <c r="J15" s="2" t="s">
        <v>10</v>
      </c>
      <c r="K15" s="2" t="s">
        <v>11</v>
      </c>
      <c r="L15" s="2" t="s">
        <v>12</v>
      </c>
      <c r="M15" s="2" t="s">
        <v>13</v>
      </c>
      <c r="N15" s="2" t="s">
        <v>14</v>
      </c>
      <c r="O15" s="6">
        <v>43</v>
      </c>
      <c r="P15" s="2">
        <v>7750</v>
      </c>
      <c r="Q15" s="2">
        <v>430</v>
      </c>
      <c r="R15" s="7">
        <f>ROUNDUP(テーブル1[[#This Row],[定価　円]]*(テーブル1[[#This Row],[必要樹脂量]]/テーブル1[[#This Row],[容量]]),0)</f>
        <v>775</v>
      </c>
      <c r="S15" s="3"/>
      <c r="T15" s="3"/>
      <c r="U15" s="3"/>
      <c r="V15" s="3"/>
      <c r="W15" s="3"/>
    </row>
    <row r="16" spans="1:23" x14ac:dyDescent="0.45">
      <c r="A16" s="1" t="s">
        <v>145</v>
      </c>
      <c r="B16" s="1" t="s">
        <v>0</v>
      </c>
      <c r="C16" s="1" t="s">
        <v>3</v>
      </c>
      <c r="D16" s="1" t="s">
        <v>5</v>
      </c>
      <c r="E16" s="1" t="s">
        <v>143</v>
      </c>
      <c r="F16" s="2" t="s">
        <v>28</v>
      </c>
      <c r="G16" s="4">
        <v>28</v>
      </c>
      <c r="H16" s="4">
        <v>180</v>
      </c>
      <c r="I16" s="5">
        <v>47</v>
      </c>
      <c r="J16" s="2" t="s">
        <v>10</v>
      </c>
      <c r="K16" s="2" t="s">
        <v>11</v>
      </c>
      <c r="L16" s="2" t="s">
        <v>12</v>
      </c>
      <c r="M16" s="2" t="s">
        <v>13</v>
      </c>
      <c r="N16" s="2" t="s">
        <v>14</v>
      </c>
      <c r="O16" s="6">
        <v>50</v>
      </c>
      <c r="P16" s="2">
        <v>7750</v>
      </c>
      <c r="Q16" s="2">
        <v>430</v>
      </c>
      <c r="R16" s="7">
        <f>ROUNDUP(テーブル1[[#This Row],[定価　円]]*(テーブル1[[#This Row],[必要樹脂量]]/テーブル1[[#This Row],[容量]]),0)</f>
        <v>902</v>
      </c>
      <c r="S16" s="3"/>
      <c r="T16" s="3"/>
      <c r="U16" s="3"/>
      <c r="V16" s="3"/>
      <c r="W16" s="3"/>
    </row>
    <row r="17" spans="1:23" x14ac:dyDescent="0.45">
      <c r="A17" s="1" t="s">
        <v>145</v>
      </c>
      <c r="B17" s="1" t="s">
        <v>0</v>
      </c>
      <c r="C17" s="1" t="s">
        <v>3</v>
      </c>
      <c r="D17" s="1" t="s">
        <v>5</v>
      </c>
      <c r="E17" s="1" t="s">
        <v>143</v>
      </c>
      <c r="F17" s="2" t="s">
        <v>29</v>
      </c>
      <c r="G17" s="4">
        <v>28</v>
      </c>
      <c r="H17" s="4">
        <v>190</v>
      </c>
      <c r="I17" s="5">
        <v>52</v>
      </c>
      <c r="J17" s="2" t="s">
        <v>10</v>
      </c>
      <c r="K17" s="2" t="s">
        <v>11</v>
      </c>
      <c r="L17" s="2" t="s">
        <v>12</v>
      </c>
      <c r="M17" s="2" t="s">
        <v>13</v>
      </c>
      <c r="N17" s="2" t="s">
        <v>14</v>
      </c>
      <c r="O17" s="6">
        <v>60</v>
      </c>
      <c r="P17" s="2">
        <v>7750</v>
      </c>
      <c r="Q17" s="2">
        <v>430</v>
      </c>
      <c r="R17" s="7">
        <f>ROUNDUP(テーブル1[[#This Row],[定価　円]]*(テーブル1[[#This Row],[必要樹脂量]]/テーブル1[[#This Row],[容量]]),0)</f>
        <v>1082</v>
      </c>
      <c r="S17" s="3"/>
      <c r="T17" s="3"/>
      <c r="U17" s="3"/>
      <c r="V17" s="3"/>
      <c r="W17" s="3"/>
    </row>
    <row r="18" spans="1:23" x14ac:dyDescent="0.45">
      <c r="A18" s="1" t="s">
        <v>145</v>
      </c>
      <c r="B18" s="1" t="s">
        <v>0</v>
      </c>
      <c r="C18" s="1" t="s">
        <v>3</v>
      </c>
      <c r="D18" s="1" t="s">
        <v>5</v>
      </c>
      <c r="E18" s="1" t="s">
        <v>143</v>
      </c>
      <c r="F18" s="2" t="s">
        <v>18</v>
      </c>
      <c r="G18" s="4">
        <v>28</v>
      </c>
      <c r="H18" s="4">
        <v>190</v>
      </c>
      <c r="I18" s="5">
        <v>52</v>
      </c>
      <c r="J18" s="2" t="s">
        <v>10</v>
      </c>
      <c r="K18" s="2" t="s">
        <v>11</v>
      </c>
      <c r="L18" s="2" t="s">
        <v>12</v>
      </c>
      <c r="M18" s="2" t="s">
        <v>13</v>
      </c>
      <c r="N18" s="2" t="s">
        <v>14</v>
      </c>
      <c r="O18" s="6">
        <v>53</v>
      </c>
      <c r="P18" s="2">
        <v>7750</v>
      </c>
      <c r="Q18" s="2">
        <v>430</v>
      </c>
      <c r="R18" s="7">
        <f>ROUNDUP(テーブル1[[#This Row],[定価　円]]*(テーブル1[[#This Row],[必要樹脂量]]/テーブル1[[#This Row],[容量]]),0)</f>
        <v>956</v>
      </c>
      <c r="S18" s="3"/>
      <c r="T18" s="3"/>
      <c r="U18" s="3"/>
      <c r="V18" s="3"/>
      <c r="W18" s="3"/>
    </row>
    <row r="19" spans="1:23" x14ac:dyDescent="0.45">
      <c r="A19" s="1" t="s">
        <v>145</v>
      </c>
      <c r="B19" s="1" t="s">
        <v>0</v>
      </c>
      <c r="C19" s="1" t="s">
        <v>3</v>
      </c>
      <c r="D19" s="1" t="s">
        <v>5</v>
      </c>
      <c r="E19" s="1" t="s">
        <v>143</v>
      </c>
      <c r="F19" s="2" t="s">
        <v>30</v>
      </c>
      <c r="G19" s="4">
        <v>32</v>
      </c>
      <c r="H19" s="4">
        <v>190</v>
      </c>
      <c r="I19" s="5">
        <v>53</v>
      </c>
      <c r="J19" s="2" t="s">
        <v>10</v>
      </c>
      <c r="K19" s="2" t="s">
        <v>11</v>
      </c>
      <c r="L19" s="2" t="s">
        <v>12</v>
      </c>
      <c r="M19" s="2" t="s">
        <v>13</v>
      </c>
      <c r="N19" s="2" t="s">
        <v>14</v>
      </c>
      <c r="O19" s="6">
        <v>68</v>
      </c>
      <c r="P19" s="2">
        <v>7750</v>
      </c>
      <c r="Q19" s="2">
        <v>430</v>
      </c>
      <c r="R19" s="7">
        <f>ROUNDUP(テーブル1[[#This Row],[定価　円]]*(テーブル1[[#This Row],[必要樹脂量]]/テーブル1[[#This Row],[容量]]),0)</f>
        <v>1226</v>
      </c>
      <c r="S19" s="3"/>
      <c r="T19" s="3"/>
      <c r="U19" s="3"/>
      <c r="V19" s="3"/>
      <c r="W19" s="3"/>
    </row>
    <row r="20" spans="1:23" x14ac:dyDescent="0.45">
      <c r="A20" s="1" t="s">
        <v>145</v>
      </c>
      <c r="B20" s="1" t="s">
        <v>31</v>
      </c>
      <c r="C20" s="1" t="s">
        <v>3</v>
      </c>
      <c r="E20" s="1" t="s">
        <v>33</v>
      </c>
      <c r="F20" s="2" t="s">
        <v>34</v>
      </c>
      <c r="G20" s="4">
        <v>10</v>
      </c>
      <c r="H20" s="4">
        <v>70</v>
      </c>
      <c r="I20" s="5">
        <v>5.97</v>
      </c>
      <c r="J20" s="2" t="s">
        <v>37</v>
      </c>
      <c r="K20" s="2" t="s">
        <v>38</v>
      </c>
      <c r="L20" s="2" t="s">
        <v>39</v>
      </c>
      <c r="M20" s="2" t="s">
        <v>40</v>
      </c>
      <c r="N20" s="2" t="s">
        <v>267</v>
      </c>
      <c r="O20" s="6">
        <v>4</v>
      </c>
      <c r="P20" s="2">
        <v>7560</v>
      </c>
      <c r="Q20" s="2">
        <v>360</v>
      </c>
      <c r="R20" s="7">
        <f>ROUNDUP(テーブル1[[#This Row],[定価　円]]*(テーブル1[[#This Row],[必要樹脂量]]/テーブル1[[#This Row],[容量]]),0)</f>
        <v>84</v>
      </c>
      <c r="S20" s="3"/>
      <c r="T20" s="3"/>
      <c r="U20" s="3"/>
      <c r="V20" s="3"/>
      <c r="W20" s="3"/>
    </row>
    <row r="21" spans="1:23" x14ac:dyDescent="0.45">
      <c r="A21" s="1" t="s">
        <v>145</v>
      </c>
      <c r="B21" s="1" t="s">
        <v>31</v>
      </c>
      <c r="C21" s="1" t="s">
        <v>3</v>
      </c>
      <c r="E21" s="1" t="s">
        <v>33</v>
      </c>
      <c r="F21" s="2" t="s">
        <v>8</v>
      </c>
      <c r="G21" s="4">
        <v>12</v>
      </c>
      <c r="H21" s="4">
        <v>90</v>
      </c>
      <c r="I21" s="5">
        <v>9.4700000000000006</v>
      </c>
      <c r="J21" s="2" t="s">
        <v>37</v>
      </c>
      <c r="K21" s="2" t="s">
        <v>38</v>
      </c>
      <c r="L21" s="2" t="s">
        <v>39</v>
      </c>
      <c r="M21" s="2" t="s">
        <v>40</v>
      </c>
      <c r="N21" s="2" t="s">
        <v>267</v>
      </c>
      <c r="O21" s="6">
        <v>6</v>
      </c>
      <c r="P21" s="2">
        <v>7560</v>
      </c>
      <c r="Q21" s="2">
        <v>360</v>
      </c>
      <c r="R21" s="7">
        <f>ROUNDUP(テーブル1[[#This Row],[定価　円]]*(テーブル1[[#This Row],[必要樹脂量]]/テーブル1[[#This Row],[容量]]),0)</f>
        <v>126</v>
      </c>
      <c r="S21" s="3"/>
      <c r="T21" s="3"/>
      <c r="U21" s="3"/>
      <c r="V21" s="3"/>
      <c r="W21" s="3"/>
    </row>
    <row r="22" spans="1:23" x14ac:dyDescent="0.45">
      <c r="A22" s="1" t="s">
        <v>145</v>
      </c>
      <c r="B22" s="1" t="s">
        <v>31</v>
      </c>
      <c r="C22" s="1" t="s">
        <v>3</v>
      </c>
      <c r="E22" s="1" t="s">
        <v>33</v>
      </c>
      <c r="F22" s="2" t="s">
        <v>15</v>
      </c>
      <c r="G22" s="4">
        <v>12</v>
      </c>
      <c r="H22" s="4">
        <v>90</v>
      </c>
      <c r="I22" s="5">
        <v>9.4700000000000006</v>
      </c>
      <c r="J22" s="2" t="s">
        <v>37</v>
      </c>
      <c r="K22" s="2" t="s">
        <v>38</v>
      </c>
      <c r="L22" s="2" t="s">
        <v>39</v>
      </c>
      <c r="M22" s="2" t="s">
        <v>40</v>
      </c>
      <c r="N22" s="2" t="s">
        <v>267</v>
      </c>
      <c r="O22" s="6">
        <v>7</v>
      </c>
      <c r="P22" s="2">
        <v>7560</v>
      </c>
      <c r="Q22" s="2">
        <v>360</v>
      </c>
      <c r="R22" s="7">
        <f>ROUNDUP(テーブル1[[#This Row],[定価　円]]*(テーブル1[[#This Row],[必要樹脂量]]/テーブル1[[#This Row],[容量]]),0)</f>
        <v>147</v>
      </c>
      <c r="S22" s="3"/>
      <c r="T22" s="3"/>
      <c r="U22" s="3"/>
      <c r="V22" s="3"/>
      <c r="W22" s="3"/>
    </row>
    <row r="23" spans="1:23" x14ac:dyDescent="0.45">
      <c r="A23" s="1" t="s">
        <v>145</v>
      </c>
      <c r="B23" s="1" t="s">
        <v>31</v>
      </c>
      <c r="C23" s="1" t="s">
        <v>3</v>
      </c>
      <c r="E23" s="1" t="s">
        <v>33</v>
      </c>
      <c r="F23" s="2" t="s">
        <v>16</v>
      </c>
      <c r="G23" s="4">
        <v>13</v>
      </c>
      <c r="H23" s="4">
        <v>90</v>
      </c>
      <c r="I23" s="5">
        <v>11.6</v>
      </c>
      <c r="J23" s="2" t="s">
        <v>37</v>
      </c>
      <c r="K23" s="2" t="s">
        <v>38</v>
      </c>
      <c r="L23" s="2" t="s">
        <v>39</v>
      </c>
      <c r="M23" s="2" t="s">
        <v>40</v>
      </c>
      <c r="N23" s="2" t="s">
        <v>267</v>
      </c>
      <c r="O23" s="6">
        <v>7</v>
      </c>
      <c r="P23" s="2">
        <v>7560</v>
      </c>
      <c r="Q23" s="2">
        <v>360</v>
      </c>
      <c r="R23" s="7">
        <f>ROUNDUP(テーブル1[[#This Row],[定価　円]]*(テーブル1[[#This Row],[必要樹脂量]]/テーブル1[[#This Row],[容量]]),0)</f>
        <v>147</v>
      </c>
      <c r="S23" s="3"/>
      <c r="T23" s="3"/>
      <c r="U23" s="3"/>
      <c r="V23" s="3"/>
      <c r="W23" s="3"/>
    </row>
    <row r="24" spans="1:23" x14ac:dyDescent="0.45">
      <c r="A24" s="1" t="s">
        <v>145</v>
      </c>
      <c r="B24" s="1" t="s">
        <v>31</v>
      </c>
      <c r="C24" s="1" t="s">
        <v>3</v>
      </c>
      <c r="E24" s="1" t="s">
        <v>33</v>
      </c>
      <c r="F24" s="2" t="s">
        <v>17</v>
      </c>
      <c r="G24" s="4">
        <v>14</v>
      </c>
      <c r="H24" s="4">
        <v>100</v>
      </c>
      <c r="I24" s="5">
        <v>13.7</v>
      </c>
      <c r="J24" s="2" t="s">
        <v>37</v>
      </c>
      <c r="K24" s="2" t="s">
        <v>38</v>
      </c>
      <c r="L24" s="2" t="s">
        <v>39</v>
      </c>
      <c r="M24" s="2" t="s">
        <v>40</v>
      </c>
      <c r="N24" s="2" t="s">
        <v>267</v>
      </c>
      <c r="O24" s="6">
        <v>9</v>
      </c>
      <c r="P24" s="2">
        <v>7560</v>
      </c>
      <c r="Q24" s="2">
        <v>360</v>
      </c>
      <c r="R24" s="7">
        <f>ROUNDUP(テーブル1[[#This Row],[定価　円]]*(テーブル1[[#This Row],[必要樹脂量]]/テーブル1[[#This Row],[容量]]),0)</f>
        <v>189</v>
      </c>
      <c r="S24" s="3"/>
      <c r="T24" s="3"/>
      <c r="U24" s="3"/>
      <c r="V24" s="3"/>
      <c r="W24" s="3"/>
    </row>
    <row r="25" spans="1:23" x14ac:dyDescent="0.45">
      <c r="A25" s="1" t="s">
        <v>145</v>
      </c>
      <c r="B25" s="1" t="s">
        <v>31</v>
      </c>
      <c r="C25" s="1" t="s">
        <v>3</v>
      </c>
      <c r="E25" s="1" t="s">
        <v>33</v>
      </c>
      <c r="F25" s="2" t="s">
        <v>18</v>
      </c>
      <c r="G25" s="4">
        <v>14</v>
      </c>
      <c r="H25" s="4">
        <v>100</v>
      </c>
      <c r="I25" s="5">
        <v>13.7</v>
      </c>
      <c r="J25" s="2" t="s">
        <v>37</v>
      </c>
      <c r="K25" s="2" t="s">
        <v>38</v>
      </c>
      <c r="L25" s="2" t="s">
        <v>39</v>
      </c>
      <c r="M25" s="2" t="s">
        <v>40</v>
      </c>
      <c r="N25" s="2" t="s">
        <v>267</v>
      </c>
      <c r="O25" s="6">
        <v>8</v>
      </c>
      <c r="P25" s="2">
        <v>7560</v>
      </c>
      <c r="Q25" s="2">
        <v>360</v>
      </c>
      <c r="R25" s="7">
        <f>ROUNDUP(テーブル1[[#This Row],[定価　円]]*(テーブル1[[#This Row],[必要樹脂量]]/テーブル1[[#This Row],[容量]]),0)</f>
        <v>168</v>
      </c>
      <c r="S25" s="3"/>
      <c r="T25" s="3"/>
      <c r="U25" s="3"/>
      <c r="V25" s="3"/>
      <c r="W25" s="3"/>
    </row>
    <row r="26" spans="1:23" x14ac:dyDescent="0.45">
      <c r="A26" s="1" t="s">
        <v>145</v>
      </c>
      <c r="B26" s="1" t="s">
        <v>31</v>
      </c>
      <c r="C26" s="1" t="s">
        <v>3</v>
      </c>
      <c r="E26" s="1" t="s">
        <v>33</v>
      </c>
      <c r="F26" s="2" t="s">
        <v>19</v>
      </c>
      <c r="G26" s="4">
        <v>16</v>
      </c>
      <c r="H26" s="4">
        <v>100</v>
      </c>
      <c r="I26" s="5">
        <v>14.5</v>
      </c>
      <c r="J26" s="2" t="s">
        <v>37</v>
      </c>
      <c r="K26" s="2" t="s">
        <v>38</v>
      </c>
      <c r="L26" s="2" t="s">
        <v>39</v>
      </c>
      <c r="M26" s="2" t="s">
        <v>40</v>
      </c>
      <c r="N26" s="2" t="s">
        <v>267</v>
      </c>
      <c r="O26" s="6">
        <v>9</v>
      </c>
      <c r="P26" s="2">
        <v>7560</v>
      </c>
      <c r="Q26" s="2">
        <v>360</v>
      </c>
      <c r="R26" s="7">
        <f>ROUNDUP(テーブル1[[#This Row],[定価　円]]*(テーブル1[[#This Row],[必要樹脂量]]/テーブル1[[#This Row],[容量]]),0)</f>
        <v>189</v>
      </c>
      <c r="S26" s="3"/>
      <c r="T26" s="3"/>
      <c r="U26" s="3"/>
      <c r="V26" s="3"/>
      <c r="W26" s="3"/>
    </row>
    <row r="27" spans="1:23" x14ac:dyDescent="0.45">
      <c r="A27" s="1" t="s">
        <v>145</v>
      </c>
      <c r="B27" s="1" t="s">
        <v>31</v>
      </c>
      <c r="C27" s="1" t="s">
        <v>3</v>
      </c>
      <c r="E27" s="1" t="s">
        <v>33</v>
      </c>
      <c r="F27" s="2" t="s">
        <v>20</v>
      </c>
      <c r="G27" s="4">
        <v>18</v>
      </c>
      <c r="H27" s="4">
        <v>130</v>
      </c>
      <c r="I27" s="5">
        <v>24.1</v>
      </c>
      <c r="J27" s="2" t="s">
        <v>37</v>
      </c>
      <c r="K27" s="2" t="s">
        <v>38</v>
      </c>
      <c r="L27" s="2" t="s">
        <v>39</v>
      </c>
      <c r="M27" s="2" t="s">
        <v>40</v>
      </c>
      <c r="N27" s="2" t="s">
        <v>267</v>
      </c>
      <c r="O27" s="6">
        <v>16</v>
      </c>
      <c r="P27" s="2">
        <v>7560</v>
      </c>
      <c r="Q27" s="2">
        <v>360</v>
      </c>
      <c r="R27" s="7">
        <f>ROUNDUP(テーブル1[[#This Row],[定価　円]]*(テーブル1[[#This Row],[必要樹脂量]]/テーブル1[[#This Row],[容量]]),0)</f>
        <v>336</v>
      </c>
      <c r="S27" s="3"/>
      <c r="T27" s="3"/>
      <c r="U27" s="3"/>
      <c r="V27" s="3"/>
      <c r="W27" s="3"/>
    </row>
    <row r="28" spans="1:23" x14ac:dyDescent="0.45">
      <c r="A28" s="1" t="s">
        <v>145</v>
      </c>
      <c r="B28" s="1" t="s">
        <v>31</v>
      </c>
      <c r="C28" s="1" t="s">
        <v>3</v>
      </c>
      <c r="E28" s="1" t="s">
        <v>33</v>
      </c>
      <c r="F28" s="2" t="s">
        <v>21</v>
      </c>
      <c r="G28" s="4">
        <v>18</v>
      </c>
      <c r="H28" s="4">
        <v>130</v>
      </c>
      <c r="I28" s="5">
        <v>24.1</v>
      </c>
      <c r="J28" s="2" t="s">
        <v>37</v>
      </c>
      <c r="K28" s="2" t="s">
        <v>38</v>
      </c>
      <c r="L28" s="2" t="s">
        <v>39</v>
      </c>
      <c r="M28" s="2" t="s">
        <v>40</v>
      </c>
      <c r="N28" s="2" t="s">
        <v>267</v>
      </c>
      <c r="O28" s="6">
        <v>18</v>
      </c>
      <c r="P28" s="2">
        <v>7560</v>
      </c>
      <c r="Q28" s="2">
        <v>360</v>
      </c>
      <c r="R28" s="7">
        <f>ROUNDUP(テーブル1[[#This Row],[定価　円]]*(テーブル1[[#This Row],[必要樹脂量]]/テーブル1[[#This Row],[容量]]),0)</f>
        <v>378</v>
      </c>
      <c r="S28" s="3"/>
      <c r="T28" s="3"/>
      <c r="U28" s="3"/>
      <c r="V28" s="3"/>
      <c r="W28" s="3"/>
    </row>
    <row r="29" spans="1:23" x14ac:dyDescent="0.45">
      <c r="A29" s="1" t="s">
        <v>145</v>
      </c>
      <c r="B29" s="1" t="s">
        <v>31</v>
      </c>
      <c r="C29" s="1" t="s">
        <v>3</v>
      </c>
      <c r="E29" s="1" t="s">
        <v>33</v>
      </c>
      <c r="F29" s="2" t="s">
        <v>22</v>
      </c>
      <c r="G29" s="4">
        <v>20</v>
      </c>
      <c r="H29" s="4">
        <v>130</v>
      </c>
      <c r="I29" s="5">
        <v>24.5</v>
      </c>
      <c r="J29" s="2" t="s">
        <v>37</v>
      </c>
      <c r="K29" s="2" t="s">
        <v>38</v>
      </c>
      <c r="L29" s="2" t="s">
        <v>39</v>
      </c>
      <c r="M29" s="2" t="s">
        <v>40</v>
      </c>
      <c r="N29" s="2" t="s">
        <v>267</v>
      </c>
      <c r="O29" s="6">
        <v>19</v>
      </c>
      <c r="P29" s="2">
        <v>7560</v>
      </c>
      <c r="Q29" s="2">
        <v>360</v>
      </c>
      <c r="R29" s="7">
        <f>ROUNDUP(テーブル1[[#This Row],[定価　円]]*(テーブル1[[#This Row],[必要樹脂量]]/テーブル1[[#This Row],[容量]]),0)</f>
        <v>399</v>
      </c>
      <c r="S29" s="3"/>
      <c r="T29" s="3"/>
      <c r="U29" s="3"/>
      <c r="V29" s="3"/>
      <c r="W29" s="3"/>
    </row>
    <row r="30" spans="1:23" x14ac:dyDescent="0.45">
      <c r="A30" s="1" t="s">
        <v>145</v>
      </c>
      <c r="B30" s="1" t="s">
        <v>31</v>
      </c>
      <c r="C30" s="1" t="s">
        <v>3</v>
      </c>
      <c r="E30" s="1" t="s">
        <v>33</v>
      </c>
      <c r="F30" s="2" t="s">
        <v>23</v>
      </c>
      <c r="G30" s="4">
        <v>22</v>
      </c>
      <c r="H30" s="4">
        <v>170</v>
      </c>
      <c r="I30" s="5">
        <v>38.299999999999997</v>
      </c>
      <c r="J30" s="2" t="s">
        <v>37</v>
      </c>
      <c r="K30" s="2" t="s">
        <v>38</v>
      </c>
      <c r="L30" s="2" t="s">
        <v>39</v>
      </c>
      <c r="M30" s="2" t="s">
        <v>40</v>
      </c>
      <c r="N30" s="2" t="s">
        <v>267</v>
      </c>
      <c r="O30" s="6">
        <v>28</v>
      </c>
      <c r="P30" s="2">
        <v>7560</v>
      </c>
      <c r="Q30" s="2">
        <v>360</v>
      </c>
      <c r="R30" s="7">
        <f>ROUNDUP(テーブル1[[#This Row],[定価　円]]*(テーブル1[[#This Row],[必要樹脂量]]/テーブル1[[#This Row],[容量]]),0)</f>
        <v>588</v>
      </c>
      <c r="S30" s="3"/>
      <c r="T30" s="3"/>
      <c r="U30" s="3"/>
      <c r="V30" s="3"/>
      <c r="W30" s="3"/>
    </row>
    <row r="31" spans="1:23" x14ac:dyDescent="0.45">
      <c r="A31" s="1" t="s">
        <v>145</v>
      </c>
      <c r="B31" s="1" t="s">
        <v>31</v>
      </c>
      <c r="C31" s="1" t="s">
        <v>3</v>
      </c>
      <c r="E31" s="1" t="s">
        <v>33</v>
      </c>
      <c r="F31" s="2" t="s">
        <v>24</v>
      </c>
      <c r="G31" s="4">
        <v>22</v>
      </c>
      <c r="H31" s="4">
        <v>170</v>
      </c>
      <c r="I31" s="5">
        <v>38.299999999999997</v>
      </c>
      <c r="J31" s="2" t="s">
        <v>37</v>
      </c>
      <c r="K31" s="2" t="s">
        <v>38</v>
      </c>
      <c r="L31" s="2" t="s">
        <v>39</v>
      </c>
      <c r="M31" s="2" t="s">
        <v>40</v>
      </c>
      <c r="N31" s="2" t="s">
        <v>267</v>
      </c>
      <c r="O31" s="6">
        <v>35</v>
      </c>
      <c r="P31" s="2">
        <v>7560</v>
      </c>
      <c r="Q31" s="2">
        <v>360</v>
      </c>
      <c r="R31" s="7">
        <f>ROUNDUP(テーブル1[[#This Row],[定価　円]]*(テーブル1[[#This Row],[必要樹脂量]]/テーブル1[[#This Row],[容量]]),0)</f>
        <v>735</v>
      </c>
      <c r="S31" s="3"/>
      <c r="T31" s="3"/>
      <c r="U31" s="3"/>
      <c r="V31" s="3"/>
      <c r="W31" s="3"/>
    </row>
    <row r="32" spans="1:23" x14ac:dyDescent="0.45">
      <c r="A32" s="1" t="s">
        <v>145</v>
      </c>
      <c r="B32" s="1" t="s">
        <v>31</v>
      </c>
      <c r="C32" s="1" t="s">
        <v>3</v>
      </c>
      <c r="E32" s="1" t="s">
        <v>33</v>
      </c>
      <c r="F32" s="2" t="s">
        <v>25</v>
      </c>
      <c r="G32" s="4">
        <v>24</v>
      </c>
      <c r="H32" s="4">
        <v>170</v>
      </c>
      <c r="I32" s="5">
        <v>41.4</v>
      </c>
      <c r="J32" s="2" t="s">
        <v>37</v>
      </c>
      <c r="K32" s="2" t="s">
        <v>38</v>
      </c>
      <c r="L32" s="2" t="s">
        <v>39</v>
      </c>
      <c r="M32" s="2" t="s">
        <v>40</v>
      </c>
      <c r="N32" s="2" t="s">
        <v>267</v>
      </c>
      <c r="O32" s="6">
        <v>34</v>
      </c>
      <c r="P32" s="2">
        <v>7560</v>
      </c>
      <c r="Q32" s="2">
        <v>360</v>
      </c>
      <c r="R32" s="7">
        <f>ROUNDUP(テーブル1[[#This Row],[定価　円]]*(テーブル1[[#This Row],[必要樹脂量]]/テーブル1[[#This Row],[容量]]),0)</f>
        <v>714</v>
      </c>
      <c r="S32" s="3"/>
      <c r="T32" s="3"/>
      <c r="U32" s="3"/>
      <c r="V32" s="3"/>
      <c r="W32" s="3"/>
    </row>
    <row r="33" spans="1:23" x14ac:dyDescent="0.45">
      <c r="A33" s="1" t="s">
        <v>145</v>
      </c>
      <c r="B33" s="1" t="s">
        <v>31</v>
      </c>
      <c r="C33" s="1" t="s">
        <v>3</v>
      </c>
      <c r="E33" s="1" t="s">
        <v>33</v>
      </c>
      <c r="F33" s="2" t="s">
        <v>26</v>
      </c>
      <c r="G33" s="4">
        <v>25</v>
      </c>
      <c r="H33" s="4">
        <v>190</v>
      </c>
      <c r="I33" s="5">
        <v>47.4</v>
      </c>
      <c r="J33" s="2" t="s">
        <v>37</v>
      </c>
      <c r="K33" s="2" t="s">
        <v>38</v>
      </c>
      <c r="L33" s="2" t="s">
        <v>39</v>
      </c>
      <c r="M33" s="2" t="s">
        <v>40</v>
      </c>
      <c r="N33" s="2" t="s">
        <v>267</v>
      </c>
      <c r="O33" s="6">
        <v>43</v>
      </c>
      <c r="P33" s="2">
        <v>7560</v>
      </c>
      <c r="Q33" s="2">
        <v>360</v>
      </c>
      <c r="R33" s="7">
        <f>ROUNDUP(テーブル1[[#This Row],[定価　円]]*(テーブル1[[#This Row],[必要樹脂量]]/テーブル1[[#This Row],[容量]]),0)</f>
        <v>903</v>
      </c>
      <c r="S33" s="3"/>
      <c r="T33" s="3"/>
      <c r="U33" s="3"/>
      <c r="V33" s="3"/>
      <c r="W33" s="3"/>
    </row>
    <row r="34" spans="1:23" x14ac:dyDescent="0.45">
      <c r="A34" s="1" t="s">
        <v>145</v>
      </c>
      <c r="B34" s="1" t="s">
        <v>31</v>
      </c>
      <c r="C34" s="1" t="s">
        <v>3</v>
      </c>
      <c r="E34" s="1" t="s">
        <v>33</v>
      </c>
      <c r="F34" s="2" t="s">
        <v>27</v>
      </c>
      <c r="G34" s="4">
        <v>25</v>
      </c>
      <c r="H34" s="4">
        <v>190</v>
      </c>
      <c r="I34" s="5">
        <v>47.4</v>
      </c>
      <c r="J34" s="2" t="s">
        <v>37</v>
      </c>
      <c r="K34" s="2" t="s">
        <v>38</v>
      </c>
      <c r="L34" s="2" t="s">
        <v>39</v>
      </c>
      <c r="M34" s="2" t="s">
        <v>40</v>
      </c>
      <c r="N34" s="2" t="s">
        <v>267</v>
      </c>
      <c r="O34" s="6">
        <v>45</v>
      </c>
      <c r="P34" s="2">
        <v>7560</v>
      </c>
      <c r="Q34" s="2">
        <v>360</v>
      </c>
      <c r="R34" s="7">
        <f>ROUNDUP(テーブル1[[#This Row],[定価　円]]*(テーブル1[[#This Row],[必要樹脂量]]/テーブル1[[#This Row],[容量]]),0)</f>
        <v>945</v>
      </c>
      <c r="S34" s="3"/>
      <c r="T34" s="3"/>
      <c r="U34" s="3"/>
      <c r="V34" s="3"/>
      <c r="W34" s="3"/>
    </row>
    <row r="35" spans="1:23" x14ac:dyDescent="0.45">
      <c r="A35" s="1" t="s">
        <v>145</v>
      </c>
      <c r="B35" s="1" t="s">
        <v>31</v>
      </c>
      <c r="C35" s="1" t="s">
        <v>3</v>
      </c>
      <c r="E35" s="1" t="s">
        <v>33</v>
      </c>
      <c r="F35" s="2" t="s">
        <v>28</v>
      </c>
      <c r="G35" s="4">
        <v>28</v>
      </c>
      <c r="H35" s="4">
        <v>190</v>
      </c>
      <c r="I35" s="5">
        <v>52</v>
      </c>
      <c r="J35" s="2" t="s">
        <v>37</v>
      </c>
      <c r="K35" s="2" t="s">
        <v>38</v>
      </c>
      <c r="L35" s="2" t="s">
        <v>39</v>
      </c>
      <c r="M35" s="2" t="s">
        <v>40</v>
      </c>
      <c r="N35" s="2" t="s">
        <v>267</v>
      </c>
      <c r="O35" s="6">
        <v>53</v>
      </c>
      <c r="P35" s="2">
        <v>7560</v>
      </c>
      <c r="Q35" s="2">
        <v>360</v>
      </c>
      <c r="R35" s="7">
        <f>ROUNDUP(テーブル1[[#This Row],[定価　円]]*(テーブル1[[#This Row],[必要樹脂量]]/テーブル1[[#This Row],[容量]]),0)</f>
        <v>1113</v>
      </c>
      <c r="S35" s="3"/>
      <c r="T35" s="3"/>
      <c r="U35" s="3"/>
      <c r="V35" s="3"/>
      <c r="W35" s="3"/>
    </row>
    <row r="36" spans="1:23" x14ac:dyDescent="0.45">
      <c r="A36" s="1" t="s">
        <v>145</v>
      </c>
      <c r="B36" s="1" t="s">
        <v>31</v>
      </c>
      <c r="C36" s="1" t="s">
        <v>3</v>
      </c>
      <c r="E36" s="1" t="s">
        <v>33</v>
      </c>
      <c r="F36" s="2" t="s">
        <v>29</v>
      </c>
      <c r="G36" s="4">
        <v>28</v>
      </c>
      <c r="H36" s="4">
        <v>210</v>
      </c>
      <c r="I36" s="5">
        <v>55.3</v>
      </c>
      <c r="J36" s="2" t="s">
        <v>37</v>
      </c>
      <c r="K36" s="2" t="s">
        <v>38</v>
      </c>
      <c r="L36" s="2" t="s">
        <v>39</v>
      </c>
      <c r="M36" s="2" t="s">
        <v>40</v>
      </c>
      <c r="N36" s="2" t="s">
        <v>267</v>
      </c>
      <c r="O36" s="6">
        <v>67</v>
      </c>
      <c r="P36" s="2">
        <v>7560</v>
      </c>
      <c r="Q36" s="2">
        <v>360</v>
      </c>
      <c r="R36" s="7">
        <f>ROUNDUP(テーブル1[[#This Row],[定価　円]]*(テーブル1[[#This Row],[必要樹脂量]]/テーブル1[[#This Row],[容量]]),0)</f>
        <v>1407</v>
      </c>
      <c r="S36" s="3"/>
      <c r="T36" s="3"/>
      <c r="U36" s="3"/>
      <c r="V36" s="3"/>
      <c r="W36" s="3"/>
    </row>
    <row r="37" spans="1:23" x14ac:dyDescent="0.45">
      <c r="A37" s="1" t="s">
        <v>145</v>
      </c>
      <c r="B37" s="1" t="s">
        <v>31</v>
      </c>
      <c r="C37" s="1" t="s">
        <v>3</v>
      </c>
      <c r="E37" s="1" t="s">
        <v>33</v>
      </c>
      <c r="F37" s="2" t="s">
        <v>18</v>
      </c>
      <c r="G37" s="4">
        <v>28</v>
      </c>
      <c r="H37" s="4">
        <v>210</v>
      </c>
      <c r="I37" s="5">
        <v>55.3</v>
      </c>
      <c r="J37" s="2" t="s">
        <v>37</v>
      </c>
      <c r="K37" s="2" t="s">
        <v>38</v>
      </c>
      <c r="L37" s="2" t="s">
        <v>39</v>
      </c>
      <c r="M37" s="2" t="s">
        <v>40</v>
      </c>
      <c r="N37" s="2" t="s">
        <v>267</v>
      </c>
      <c r="O37" s="6">
        <v>58</v>
      </c>
      <c r="P37" s="2">
        <v>7560</v>
      </c>
      <c r="Q37" s="2">
        <v>360</v>
      </c>
      <c r="R37" s="7">
        <f>ROUNDUP(テーブル1[[#This Row],[定価　円]]*(テーブル1[[#This Row],[必要樹脂量]]/テーブル1[[#This Row],[容量]]),0)</f>
        <v>1218</v>
      </c>
      <c r="S37" s="3"/>
      <c r="T37" s="3"/>
      <c r="U37" s="3"/>
      <c r="V37" s="3"/>
      <c r="W37" s="3"/>
    </row>
    <row r="38" spans="1:23" x14ac:dyDescent="0.45">
      <c r="A38" s="1" t="s">
        <v>145</v>
      </c>
      <c r="B38" s="1" t="s">
        <v>31</v>
      </c>
      <c r="C38" s="1" t="s">
        <v>3</v>
      </c>
      <c r="E38" s="1" t="s">
        <v>33</v>
      </c>
      <c r="F38" s="2" t="s">
        <v>30</v>
      </c>
      <c r="G38" s="4">
        <v>32</v>
      </c>
      <c r="H38" s="4">
        <v>210</v>
      </c>
      <c r="I38" s="5">
        <v>63.8</v>
      </c>
      <c r="J38" s="2" t="s">
        <v>37</v>
      </c>
      <c r="K38" s="2" t="s">
        <v>38</v>
      </c>
      <c r="L38" s="2" t="s">
        <v>39</v>
      </c>
      <c r="M38" s="2" t="s">
        <v>40</v>
      </c>
      <c r="N38" s="2" t="s">
        <v>267</v>
      </c>
      <c r="O38" s="6">
        <v>75</v>
      </c>
      <c r="P38" s="2">
        <v>7560</v>
      </c>
      <c r="Q38" s="2">
        <v>360</v>
      </c>
      <c r="R38" s="7">
        <f>ROUNDUP(テーブル1[[#This Row],[定価　円]]*(テーブル1[[#This Row],[必要樹脂量]]/テーブル1[[#This Row],[容量]]),0)</f>
        <v>1575</v>
      </c>
      <c r="S38" s="3"/>
      <c r="T38" s="3"/>
      <c r="U38" s="3"/>
      <c r="V38" s="3"/>
      <c r="W38" s="3"/>
    </row>
    <row r="39" spans="1:23" x14ac:dyDescent="0.45">
      <c r="A39" s="1" t="s">
        <v>145</v>
      </c>
      <c r="B39" s="1" t="s">
        <v>41</v>
      </c>
      <c r="C39" s="1" t="s">
        <v>3</v>
      </c>
      <c r="E39" s="1" t="s">
        <v>42</v>
      </c>
      <c r="F39" s="2" t="s">
        <v>8</v>
      </c>
      <c r="G39" s="4">
        <v>13</v>
      </c>
      <c r="H39" s="4">
        <v>150</v>
      </c>
      <c r="I39" s="5">
        <v>9.4600000000000009</v>
      </c>
      <c r="J39" s="2" t="s">
        <v>43</v>
      </c>
      <c r="K39" s="2" t="s">
        <v>44</v>
      </c>
      <c r="L39" s="2" t="s">
        <v>12</v>
      </c>
      <c r="M39" s="2" t="s">
        <v>13</v>
      </c>
      <c r="N39" s="2" t="s">
        <v>14</v>
      </c>
      <c r="O39" s="6">
        <v>14</v>
      </c>
      <c r="P39" s="2">
        <v>6910</v>
      </c>
      <c r="Q39" s="2">
        <v>480</v>
      </c>
      <c r="R39" s="7">
        <f>ROUNDUP(テーブル1[[#This Row],[定価　円]]*(テーブル1[[#This Row],[必要樹脂量]]/テーブル1[[#This Row],[容量]]),0)</f>
        <v>202</v>
      </c>
      <c r="S39" s="3"/>
      <c r="T39" s="3"/>
      <c r="U39" s="3"/>
      <c r="V39" s="3"/>
      <c r="W39" s="3"/>
    </row>
    <row r="40" spans="1:23" x14ac:dyDescent="0.45">
      <c r="A40" s="1" t="s">
        <v>145</v>
      </c>
      <c r="B40" s="1" t="s">
        <v>41</v>
      </c>
      <c r="C40" s="1" t="s">
        <v>3</v>
      </c>
      <c r="E40" s="1" t="s">
        <v>42</v>
      </c>
      <c r="F40" s="2" t="s">
        <v>16</v>
      </c>
      <c r="G40" s="4">
        <v>13</v>
      </c>
      <c r="H40" s="4">
        <v>150</v>
      </c>
      <c r="I40" s="5">
        <v>14</v>
      </c>
      <c r="J40" s="2" t="s">
        <v>43</v>
      </c>
      <c r="K40" s="2" t="s">
        <v>44</v>
      </c>
      <c r="L40" s="2" t="s">
        <v>12</v>
      </c>
      <c r="M40" s="2" t="s">
        <v>13</v>
      </c>
      <c r="N40" s="2" t="s">
        <v>14</v>
      </c>
      <c r="O40" s="6">
        <v>12</v>
      </c>
      <c r="P40" s="2">
        <v>6910</v>
      </c>
      <c r="Q40" s="2">
        <v>480</v>
      </c>
      <c r="R40" s="7">
        <f>ROUNDUP(テーブル1[[#This Row],[定価　円]]*(テーブル1[[#This Row],[必要樹脂量]]/テーブル1[[#This Row],[容量]]),0)</f>
        <v>173</v>
      </c>
      <c r="S40" s="3"/>
      <c r="T40" s="3"/>
      <c r="U40" s="3"/>
      <c r="V40" s="3"/>
      <c r="W40" s="3"/>
    </row>
    <row r="41" spans="1:23" x14ac:dyDescent="0.45">
      <c r="A41" s="1" t="s">
        <v>145</v>
      </c>
      <c r="B41" s="1" t="s">
        <v>41</v>
      </c>
      <c r="C41" s="1" t="s">
        <v>3</v>
      </c>
      <c r="E41" s="1" t="s">
        <v>42</v>
      </c>
      <c r="F41" s="2" t="s">
        <v>17</v>
      </c>
      <c r="G41" s="4">
        <v>15</v>
      </c>
      <c r="H41" s="4">
        <v>180</v>
      </c>
      <c r="I41" s="5">
        <v>13.7</v>
      </c>
      <c r="J41" s="2" t="s">
        <v>43</v>
      </c>
      <c r="K41" s="2" t="s">
        <v>44</v>
      </c>
      <c r="L41" s="2" t="s">
        <v>12</v>
      </c>
      <c r="M41" s="2" t="s">
        <v>13</v>
      </c>
      <c r="N41" s="2" t="s">
        <v>14</v>
      </c>
      <c r="O41" s="6">
        <v>20</v>
      </c>
      <c r="P41" s="2">
        <v>6910</v>
      </c>
      <c r="Q41" s="2">
        <v>480</v>
      </c>
      <c r="R41" s="7">
        <f>ROUNDUP(テーブル1[[#This Row],[定価　円]]*(テーブル1[[#This Row],[必要樹脂量]]/テーブル1[[#This Row],[容量]]),0)</f>
        <v>288</v>
      </c>
      <c r="S41" s="3"/>
      <c r="T41" s="3"/>
      <c r="U41" s="3"/>
      <c r="V41" s="3"/>
      <c r="W41" s="3"/>
    </row>
    <row r="42" spans="1:23" x14ac:dyDescent="0.45">
      <c r="A42" s="1" t="s">
        <v>145</v>
      </c>
      <c r="B42" s="1" t="s">
        <v>41</v>
      </c>
      <c r="C42" s="1" t="s">
        <v>3</v>
      </c>
      <c r="E42" s="1" t="s">
        <v>42</v>
      </c>
      <c r="F42" s="2" t="s">
        <v>19</v>
      </c>
      <c r="G42" s="4">
        <v>16</v>
      </c>
      <c r="H42" s="4">
        <v>195</v>
      </c>
      <c r="I42" s="5">
        <v>29.1</v>
      </c>
      <c r="J42" s="2" t="s">
        <v>43</v>
      </c>
      <c r="K42" s="2" t="s">
        <v>44</v>
      </c>
      <c r="L42" s="2" t="s">
        <v>12</v>
      </c>
      <c r="M42" s="2" t="s">
        <v>13</v>
      </c>
      <c r="N42" s="2" t="s">
        <v>14</v>
      </c>
      <c r="O42" s="6">
        <v>18</v>
      </c>
      <c r="P42" s="2">
        <v>6910</v>
      </c>
      <c r="Q42" s="2">
        <v>480</v>
      </c>
      <c r="R42" s="7">
        <f>ROUNDUP(テーブル1[[#This Row],[定価　円]]*(テーブル1[[#This Row],[必要樹脂量]]/テーブル1[[#This Row],[容量]]),0)</f>
        <v>260</v>
      </c>
      <c r="S42" s="3"/>
      <c r="T42" s="3"/>
      <c r="U42" s="3"/>
      <c r="V42" s="3"/>
      <c r="W42" s="3"/>
    </row>
    <row r="43" spans="1:23" x14ac:dyDescent="0.45">
      <c r="A43" s="1" t="s">
        <v>145</v>
      </c>
      <c r="B43" s="1" t="s">
        <v>41</v>
      </c>
      <c r="C43" s="1" t="s">
        <v>3</v>
      </c>
      <c r="E43" s="1" t="s">
        <v>42</v>
      </c>
      <c r="F43" s="2" t="s">
        <v>20</v>
      </c>
      <c r="G43" s="4">
        <v>19</v>
      </c>
      <c r="H43" s="4">
        <v>240</v>
      </c>
      <c r="I43" s="5">
        <v>25.6</v>
      </c>
      <c r="J43" s="2" t="s">
        <v>43</v>
      </c>
      <c r="K43" s="2" t="s">
        <v>44</v>
      </c>
      <c r="L43" s="2" t="s">
        <v>12</v>
      </c>
      <c r="M43" s="2" t="s">
        <v>13</v>
      </c>
      <c r="N43" s="2" t="s">
        <v>14</v>
      </c>
      <c r="O43" s="6">
        <v>37</v>
      </c>
      <c r="P43" s="2">
        <v>6910</v>
      </c>
      <c r="Q43" s="2">
        <v>480</v>
      </c>
      <c r="R43" s="7">
        <f>ROUNDUP(テーブル1[[#This Row],[定価　円]]*(テーブル1[[#This Row],[必要樹脂量]]/テーブル1[[#This Row],[容量]]),0)</f>
        <v>533</v>
      </c>
      <c r="S43" s="3"/>
      <c r="T43" s="3"/>
      <c r="U43" s="3"/>
      <c r="V43" s="3"/>
      <c r="W43" s="3"/>
    </row>
    <row r="44" spans="1:23" x14ac:dyDescent="0.45">
      <c r="A44" s="1" t="s">
        <v>145</v>
      </c>
      <c r="B44" s="1" t="s">
        <v>41</v>
      </c>
      <c r="C44" s="1" t="s">
        <v>3</v>
      </c>
      <c r="E44" s="1" t="s">
        <v>42</v>
      </c>
      <c r="F44" s="2" t="s">
        <v>22</v>
      </c>
      <c r="G44" s="4">
        <v>20</v>
      </c>
      <c r="H44" s="4">
        <v>240</v>
      </c>
      <c r="I44" s="5">
        <v>45.6</v>
      </c>
      <c r="J44" s="2" t="s">
        <v>43</v>
      </c>
      <c r="K44" s="2" t="s">
        <v>44</v>
      </c>
      <c r="L44" s="2" t="s">
        <v>12</v>
      </c>
      <c r="M44" s="2" t="s">
        <v>13</v>
      </c>
      <c r="N44" s="2" t="s">
        <v>14</v>
      </c>
      <c r="O44" s="6">
        <v>34</v>
      </c>
      <c r="P44" s="2">
        <v>6910</v>
      </c>
      <c r="Q44" s="2">
        <v>480</v>
      </c>
      <c r="R44" s="7">
        <f>ROUNDUP(テーブル1[[#This Row],[定価　円]]*(テーブル1[[#This Row],[必要樹脂量]]/テーブル1[[#This Row],[容量]]),0)</f>
        <v>490</v>
      </c>
      <c r="S44" s="3"/>
      <c r="T44" s="3"/>
      <c r="U44" s="3"/>
      <c r="V44" s="3"/>
      <c r="W44" s="3"/>
    </row>
    <row r="45" spans="1:23" x14ac:dyDescent="0.45">
      <c r="A45" s="1" t="s">
        <v>145</v>
      </c>
      <c r="B45" s="1" t="s">
        <v>41</v>
      </c>
      <c r="C45" s="1" t="s">
        <v>3</v>
      </c>
      <c r="E45" s="1" t="s">
        <v>42</v>
      </c>
      <c r="F45" s="2" t="s">
        <v>23</v>
      </c>
      <c r="G45" s="4">
        <v>24</v>
      </c>
      <c r="H45" s="4">
        <v>300</v>
      </c>
      <c r="I45" s="5">
        <v>38.799999999999997</v>
      </c>
      <c r="J45" s="2" t="s">
        <v>43</v>
      </c>
      <c r="K45" s="2" t="s">
        <v>44</v>
      </c>
      <c r="L45" s="2" t="s">
        <v>12</v>
      </c>
      <c r="M45" s="2" t="s">
        <v>13</v>
      </c>
      <c r="N45" s="2" t="s">
        <v>14</v>
      </c>
      <c r="O45" s="6">
        <v>75</v>
      </c>
      <c r="P45" s="2">
        <v>6910</v>
      </c>
      <c r="Q45" s="2">
        <v>480</v>
      </c>
      <c r="R45" s="7">
        <f>ROUNDUP(テーブル1[[#This Row],[定価　円]]*(テーブル1[[#This Row],[必要樹脂量]]/テーブル1[[#This Row],[容量]]),0)</f>
        <v>1080</v>
      </c>
      <c r="S45" s="3"/>
      <c r="T45" s="3"/>
      <c r="U45" s="3"/>
      <c r="V45" s="3"/>
      <c r="W45" s="3"/>
    </row>
    <row r="46" spans="1:23" x14ac:dyDescent="0.45">
      <c r="A46" s="1" t="s">
        <v>145</v>
      </c>
      <c r="B46" s="1" t="s">
        <v>41</v>
      </c>
      <c r="C46" s="1" t="s">
        <v>3</v>
      </c>
      <c r="E46" s="1" t="s">
        <v>42</v>
      </c>
      <c r="F46" s="2" t="s">
        <v>25</v>
      </c>
      <c r="G46" s="4">
        <v>24</v>
      </c>
      <c r="H46" s="4">
        <v>285</v>
      </c>
      <c r="I46" s="5">
        <v>65.8</v>
      </c>
      <c r="J46" s="2" t="s">
        <v>43</v>
      </c>
      <c r="K46" s="2" t="s">
        <v>44</v>
      </c>
      <c r="L46" s="2" t="s">
        <v>12</v>
      </c>
      <c r="M46" s="2" t="s">
        <v>13</v>
      </c>
      <c r="N46" s="2" t="s">
        <v>14</v>
      </c>
      <c r="O46" s="6">
        <v>57</v>
      </c>
      <c r="P46" s="2">
        <v>6910</v>
      </c>
      <c r="Q46" s="2">
        <v>480</v>
      </c>
      <c r="R46" s="7">
        <f>ROUNDUP(テーブル1[[#This Row],[定価　円]]*(テーブル1[[#This Row],[必要樹脂量]]/テーブル1[[#This Row],[容量]]),0)</f>
        <v>821</v>
      </c>
      <c r="S46" s="3"/>
      <c r="T46" s="3"/>
      <c r="U46" s="3"/>
      <c r="V46" s="3"/>
      <c r="W46" s="3"/>
    </row>
    <row r="47" spans="1:23" x14ac:dyDescent="0.45">
      <c r="A47" s="1" t="s">
        <v>145</v>
      </c>
      <c r="B47" s="1" t="s">
        <v>41</v>
      </c>
      <c r="C47" s="1" t="s">
        <v>3</v>
      </c>
      <c r="E47" s="1" t="s">
        <v>42</v>
      </c>
      <c r="F47" s="2" t="s">
        <v>26</v>
      </c>
      <c r="G47" s="4">
        <v>28</v>
      </c>
      <c r="H47" s="4">
        <v>330</v>
      </c>
      <c r="I47" s="5">
        <v>47.4</v>
      </c>
      <c r="J47" s="2" t="s">
        <v>43</v>
      </c>
      <c r="K47" s="2" t="s">
        <v>44</v>
      </c>
      <c r="L47" s="2" t="s">
        <v>12</v>
      </c>
      <c r="M47" s="2" t="s">
        <v>13</v>
      </c>
      <c r="N47" s="2" t="s">
        <v>14</v>
      </c>
      <c r="O47" s="6">
        <v>124</v>
      </c>
      <c r="P47" s="2">
        <v>6910</v>
      </c>
      <c r="Q47" s="2">
        <v>480</v>
      </c>
      <c r="R47" s="7">
        <f>ROUNDUP(テーブル1[[#This Row],[定価　円]]*(テーブル1[[#This Row],[必要樹脂量]]/テーブル1[[#This Row],[容量]]),0)</f>
        <v>1786</v>
      </c>
      <c r="S47" s="3"/>
      <c r="T47" s="3"/>
      <c r="U47" s="3"/>
      <c r="V47" s="3"/>
      <c r="W47" s="3"/>
    </row>
    <row r="48" spans="1:23" x14ac:dyDescent="0.45">
      <c r="A48" s="1" t="s">
        <v>145</v>
      </c>
      <c r="B48" s="1" t="s">
        <v>41</v>
      </c>
      <c r="C48" s="1" t="s">
        <v>3</v>
      </c>
      <c r="E48" s="1" t="s">
        <v>42</v>
      </c>
      <c r="F48" s="2" t="s">
        <v>28</v>
      </c>
      <c r="G48" s="4">
        <v>28</v>
      </c>
      <c r="H48" s="4">
        <v>330</v>
      </c>
      <c r="I48" s="5">
        <v>89</v>
      </c>
      <c r="J48" s="2" t="s">
        <v>43</v>
      </c>
      <c r="K48" s="2" t="s">
        <v>44</v>
      </c>
      <c r="L48" s="2" t="s">
        <v>12</v>
      </c>
      <c r="M48" s="2" t="s">
        <v>13</v>
      </c>
      <c r="N48" s="2" t="s">
        <v>14</v>
      </c>
      <c r="O48" s="6">
        <v>91</v>
      </c>
      <c r="P48" s="2">
        <v>6910</v>
      </c>
      <c r="Q48" s="2">
        <v>480</v>
      </c>
      <c r="R48" s="7">
        <f>ROUNDUP(テーブル1[[#This Row],[定価　円]]*(テーブル1[[#This Row],[必要樹脂量]]/テーブル1[[#This Row],[容量]]),0)</f>
        <v>1311</v>
      </c>
      <c r="S48" s="3"/>
      <c r="T48" s="3"/>
      <c r="U48" s="3"/>
      <c r="V48" s="3"/>
      <c r="W48" s="3"/>
    </row>
    <row r="49" spans="1:23" x14ac:dyDescent="0.45">
      <c r="A49" s="1" t="s">
        <v>145</v>
      </c>
      <c r="B49" s="1" t="s">
        <v>41</v>
      </c>
      <c r="C49" s="1" t="s">
        <v>3</v>
      </c>
      <c r="E49" s="1" t="s">
        <v>42</v>
      </c>
      <c r="F49" s="2" t="s">
        <v>29</v>
      </c>
      <c r="G49" s="4">
        <v>30</v>
      </c>
      <c r="H49" s="4">
        <v>360</v>
      </c>
      <c r="I49" s="5">
        <v>55.2</v>
      </c>
      <c r="J49" s="2" t="s">
        <v>43</v>
      </c>
      <c r="K49" s="2" t="s">
        <v>44</v>
      </c>
      <c r="L49" s="2" t="s">
        <v>12</v>
      </c>
      <c r="M49" s="2" t="s">
        <v>13</v>
      </c>
      <c r="N49" s="2" t="s">
        <v>14</v>
      </c>
      <c r="O49" s="6">
        <v>153</v>
      </c>
      <c r="P49" s="2">
        <v>6910</v>
      </c>
      <c r="Q49" s="2">
        <v>480</v>
      </c>
      <c r="R49" s="7">
        <f>ROUNDUP(テーブル1[[#This Row],[定価　円]]*(テーブル1[[#This Row],[必要樹脂量]]/テーブル1[[#This Row],[容量]]),0)</f>
        <v>2203</v>
      </c>
      <c r="S49" s="3"/>
      <c r="T49" s="3"/>
      <c r="U49" s="3"/>
      <c r="V49" s="3"/>
      <c r="W49" s="3"/>
    </row>
    <row r="50" spans="1:23" x14ac:dyDescent="0.45">
      <c r="A50" s="1" t="s">
        <v>145</v>
      </c>
      <c r="B50" s="1" t="s">
        <v>41</v>
      </c>
      <c r="C50" s="1" t="s">
        <v>3</v>
      </c>
      <c r="E50" s="1" t="s">
        <v>42</v>
      </c>
      <c r="F50" s="2" t="s">
        <v>30</v>
      </c>
      <c r="G50" s="4">
        <v>32</v>
      </c>
      <c r="H50" s="4">
        <v>375</v>
      </c>
      <c r="I50" s="5">
        <v>116</v>
      </c>
      <c r="J50" s="2" t="s">
        <v>43</v>
      </c>
      <c r="K50" s="2" t="s">
        <v>44</v>
      </c>
      <c r="L50" s="2" t="s">
        <v>12</v>
      </c>
      <c r="M50" s="2" t="s">
        <v>13</v>
      </c>
      <c r="N50" s="2" t="s">
        <v>14</v>
      </c>
      <c r="O50" s="6">
        <v>134</v>
      </c>
      <c r="P50" s="2">
        <v>6910</v>
      </c>
      <c r="Q50" s="2">
        <v>480</v>
      </c>
      <c r="R50" s="7">
        <f>ROUNDUP(テーブル1[[#This Row],[定価　円]]*(テーブル1[[#This Row],[必要樹脂量]]/テーブル1[[#This Row],[容量]]),0)</f>
        <v>1930</v>
      </c>
      <c r="S50" s="3"/>
      <c r="T50" s="3"/>
      <c r="U50" s="3"/>
      <c r="V50" s="3"/>
      <c r="W50" s="3"/>
    </row>
    <row r="51" spans="1:23" x14ac:dyDescent="0.45">
      <c r="A51" s="1" t="s">
        <v>145</v>
      </c>
      <c r="B51" s="1" t="s">
        <v>48</v>
      </c>
      <c r="C51" s="1" t="s">
        <v>45</v>
      </c>
      <c r="E51" s="1" t="s">
        <v>141</v>
      </c>
      <c r="F51" s="2" t="s">
        <v>8</v>
      </c>
      <c r="G51" s="4">
        <v>12</v>
      </c>
      <c r="H51" s="4">
        <v>90</v>
      </c>
      <c r="I51" s="5">
        <v>9.24</v>
      </c>
      <c r="J51" s="2" t="s">
        <v>10</v>
      </c>
      <c r="K51" s="2" t="s">
        <v>46</v>
      </c>
      <c r="L51" s="2" t="s">
        <v>35</v>
      </c>
      <c r="M51" s="2" t="s">
        <v>47</v>
      </c>
      <c r="O51" s="6" t="s">
        <v>32</v>
      </c>
      <c r="P51" s="2" t="s">
        <v>271</v>
      </c>
      <c r="Q51" s="2" t="s">
        <v>271</v>
      </c>
      <c r="R51" s="7">
        <v>255</v>
      </c>
      <c r="S51" s="3"/>
      <c r="T51" s="3"/>
      <c r="U51" s="3"/>
      <c r="V51" s="3"/>
      <c r="W51" s="3"/>
    </row>
    <row r="52" spans="1:23" x14ac:dyDescent="0.45">
      <c r="A52" s="1" t="s">
        <v>145</v>
      </c>
      <c r="B52" s="1" t="s">
        <v>48</v>
      </c>
      <c r="C52" s="1" t="s">
        <v>45</v>
      </c>
      <c r="E52" s="1" t="s">
        <v>141</v>
      </c>
      <c r="F52" s="2" t="s">
        <v>16</v>
      </c>
      <c r="G52" s="4">
        <v>13</v>
      </c>
      <c r="H52" s="4">
        <v>80</v>
      </c>
      <c r="I52" s="5">
        <v>7.39</v>
      </c>
      <c r="J52" s="2" t="s">
        <v>10</v>
      </c>
      <c r="K52" s="2" t="s">
        <v>46</v>
      </c>
      <c r="L52" s="2" t="s">
        <v>35</v>
      </c>
      <c r="M52" s="2" t="s">
        <v>47</v>
      </c>
      <c r="O52" s="6" t="s">
        <v>32</v>
      </c>
      <c r="P52" s="2" t="s">
        <v>271</v>
      </c>
      <c r="Q52" s="2" t="s">
        <v>271</v>
      </c>
      <c r="R52" s="7">
        <v>255</v>
      </c>
      <c r="S52" s="3"/>
      <c r="T52" s="3"/>
      <c r="U52" s="3"/>
      <c r="V52" s="3"/>
      <c r="W52" s="3"/>
    </row>
    <row r="53" spans="1:23" x14ac:dyDescent="0.45">
      <c r="A53" s="1" t="s">
        <v>145</v>
      </c>
      <c r="B53" s="1" t="s">
        <v>49</v>
      </c>
      <c r="C53" s="1" t="s">
        <v>45</v>
      </c>
      <c r="E53" s="1" t="s">
        <v>141</v>
      </c>
      <c r="F53" s="2" t="s">
        <v>17</v>
      </c>
      <c r="G53" s="4">
        <v>14.5</v>
      </c>
      <c r="H53" s="4">
        <v>100</v>
      </c>
      <c r="I53" s="5">
        <v>11.3</v>
      </c>
      <c r="J53" s="2" t="s">
        <v>10</v>
      </c>
      <c r="K53" s="2" t="s">
        <v>46</v>
      </c>
      <c r="L53" s="2" t="s">
        <v>35</v>
      </c>
      <c r="M53" s="2" t="s">
        <v>47</v>
      </c>
      <c r="O53" s="6" t="s">
        <v>32</v>
      </c>
      <c r="P53" s="2" t="s">
        <v>271</v>
      </c>
      <c r="Q53" s="2" t="s">
        <v>271</v>
      </c>
      <c r="R53" s="7">
        <v>376</v>
      </c>
      <c r="S53" s="3"/>
      <c r="T53" s="3"/>
      <c r="U53" s="3"/>
      <c r="V53" s="3"/>
      <c r="W53" s="3"/>
    </row>
    <row r="54" spans="1:23" x14ac:dyDescent="0.45">
      <c r="A54" s="1" t="s">
        <v>145</v>
      </c>
      <c r="B54" s="1" t="s">
        <v>49</v>
      </c>
      <c r="C54" s="1" t="s">
        <v>45</v>
      </c>
      <c r="E54" s="1" t="s">
        <v>141</v>
      </c>
      <c r="F54" s="2" t="s">
        <v>19</v>
      </c>
      <c r="G54" s="4">
        <v>16</v>
      </c>
      <c r="H54" s="4">
        <v>105</v>
      </c>
      <c r="I54" s="5">
        <v>12.5</v>
      </c>
      <c r="J54" s="2" t="s">
        <v>10</v>
      </c>
      <c r="K54" s="2" t="s">
        <v>46</v>
      </c>
      <c r="L54" s="2" t="s">
        <v>35</v>
      </c>
      <c r="M54" s="2" t="s">
        <v>47</v>
      </c>
      <c r="O54" s="6" t="s">
        <v>32</v>
      </c>
      <c r="P54" s="2" t="s">
        <v>271</v>
      </c>
      <c r="Q54" s="2" t="s">
        <v>271</v>
      </c>
      <c r="R54" s="7">
        <v>376</v>
      </c>
      <c r="S54" s="3"/>
      <c r="T54" s="3"/>
      <c r="U54" s="3"/>
      <c r="V54" s="3"/>
      <c r="W54" s="3"/>
    </row>
    <row r="55" spans="1:23" x14ac:dyDescent="0.45">
      <c r="A55" s="1" t="s">
        <v>145</v>
      </c>
      <c r="B55" s="1" t="s">
        <v>50</v>
      </c>
      <c r="C55" s="1" t="s">
        <v>45</v>
      </c>
      <c r="E55" s="1" t="s">
        <v>141</v>
      </c>
      <c r="F55" s="2" t="s">
        <v>20</v>
      </c>
      <c r="G55" s="4">
        <v>19</v>
      </c>
      <c r="H55" s="4">
        <v>130</v>
      </c>
      <c r="I55" s="5">
        <v>19</v>
      </c>
      <c r="J55" s="2" t="s">
        <v>10</v>
      </c>
      <c r="K55" s="2" t="s">
        <v>46</v>
      </c>
      <c r="L55" s="2" t="s">
        <v>35</v>
      </c>
      <c r="M55" s="2" t="s">
        <v>47</v>
      </c>
      <c r="O55" s="6" t="s">
        <v>32</v>
      </c>
      <c r="P55" s="2" t="s">
        <v>271</v>
      </c>
      <c r="Q55" s="2" t="s">
        <v>271</v>
      </c>
      <c r="R55" s="7">
        <v>654</v>
      </c>
      <c r="S55" s="3"/>
      <c r="T55" s="3"/>
      <c r="U55" s="3"/>
      <c r="V55" s="3"/>
      <c r="W55" s="3"/>
    </row>
    <row r="56" spans="1:23" x14ac:dyDescent="0.45">
      <c r="A56" s="1" t="s">
        <v>145</v>
      </c>
      <c r="B56" s="1" t="s">
        <v>50</v>
      </c>
      <c r="C56" s="1" t="s">
        <v>45</v>
      </c>
      <c r="E56" s="1" t="s">
        <v>141</v>
      </c>
      <c r="F56" s="2" t="s">
        <v>22</v>
      </c>
      <c r="G56" s="4">
        <v>20</v>
      </c>
      <c r="H56" s="4">
        <v>130</v>
      </c>
      <c r="I56" s="5">
        <v>19.2</v>
      </c>
      <c r="J56" s="2" t="s">
        <v>10</v>
      </c>
      <c r="K56" s="2" t="s">
        <v>46</v>
      </c>
      <c r="L56" s="2" t="s">
        <v>35</v>
      </c>
      <c r="M56" s="2" t="s">
        <v>47</v>
      </c>
      <c r="O56" s="6" t="s">
        <v>32</v>
      </c>
      <c r="P56" s="2" t="s">
        <v>271</v>
      </c>
      <c r="Q56" s="2" t="s">
        <v>271</v>
      </c>
      <c r="R56" s="7">
        <v>654</v>
      </c>
      <c r="S56" s="3"/>
      <c r="T56" s="3"/>
      <c r="U56" s="3"/>
      <c r="V56" s="3"/>
      <c r="W56" s="3"/>
    </row>
    <row r="57" spans="1:23" x14ac:dyDescent="0.45">
      <c r="A57" s="1" t="s">
        <v>145</v>
      </c>
      <c r="B57" s="1" t="s">
        <v>51</v>
      </c>
      <c r="C57" s="1" t="s">
        <v>45</v>
      </c>
      <c r="E57" s="1" t="s">
        <v>141</v>
      </c>
      <c r="F57" s="2" t="s">
        <v>23</v>
      </c>
      <c r="G57" s="4">
        <v>23</v>
      </c>
      <c r="H57" s="4">
        <v>200</v>
      </c>
      <c r="I57" s="5">
        <v>38.299999999999997</v>
      </c>
      <c r="J57" s="2" t="s">
        <v>10</v>
      </c>
      <c r="K57" s="2" t="s">
        <v>46</v>
      </c>
      <c r="L57" s="2" t="s">
        <v>35</v>
      </c>
      <c r="M57" s="2" t="s">
        <v>47</v>
      </c>
      <c r="O57" s="6" t="s">
        <v>32</v>
      </c>
      <c r="P57" s="2" t="s">
        <v>271</v>
      </c>
      <c r="Q57" s="2" t="s">
        <v>271</v>
      </c>
      <c r="R57" s="7">
        <v>968</v>
      </c>
      <c r="S57" s="3"/>
      <c r="T57" s="3"/>
      <c r="U57" s="3"/>
      <c r="V57" s="3"/>
      <c r="W57" s="3"/>
    </row>
    <row r="58" spans="1:23" x14ac:dyDescent="0.45">
      <c r="A58" s="1" t="s">
        <v>145</v>
      </c>
      <c r="B58" s="1" t="s">
        <v>51</v>
      </c>
      <c r="C58" s="1" t="s">
        <v>45</v>
      </c>
      <c r="E58" s="1" t="s">
        <v>141</v>
      </c>
      <c r="F58" s="2" t="s">
        <v>25</v>
      </c>
      <c r="G58" s="4">
        <v>24</v>
      </c>
      <c r="H58" s="4">
        <v>210</v>
      </c>
      <c r="I58" s="5">
        <v>51.5</v>
      </c>
      <c r="J58" s="2" t="s">
        <v>10</v>
      </c>
      <c r="K58" s="2" t="s">
        <v>46</v>
      </c>
      <c r="L58" s="2" t="s">
        <v>35</v>
      </c>
      <c r="M58" s="2" t="s">
        <v>47</v>
      </c>
      <c r="O58" s="6" t="s">
        <v>32</v>
      </c>
      <c r="P58" s="2" t="s">
        <v>271</v>
      </c>
      <c r="Q58" s="2" t="s">
        <v>271</v>
      </c>
      <c r="R58" s="7">
        <v>968</v>
      </c>
      <c r="S58" s="3"/>
      <c r="T58" s="3"/>
      <c r="U58" s="3"/>
      <c r="V58" s="3"/>
      <c r="W58" s="3"/>
    </row>
    <row r="59" spans="1:23" x14ac:dyDescent="0.45">
      <c r="A59" s="1" t="s">
        <v>145</v>
      </c>
      <c r="B59" s="1" t="s">
        <v>52</v>
      </c>
      <c r="C59" s="1" t="s">
        <v>45</v>
      </c>
      <c r="E59" s="1" t="s">
        <v>141</v>
      </c>
      <c r="F59" s="2" t="s">
        <v>26</v>
      </c>
      <c r="G59" s="4">
        <v>26</v>
      </c>
      <c r="H59" s="4">
        <v>250</v>
      </c>
      <c r="I59" s="5">
        <v>47.4</v>
      </c>
      <c r="J59" s="2" t="s">
        <v>10</v>
      </c>
      <c r="K59" s="2" t="s">
        <v>46</v>
      </c>
      <c r="L59" s="2" t="s">
        <v>35</v>
      </c>
      <c r="M59" s="2" t="s">
        <v>47</v>
      </c>
      <c r="O59" s="6" t="s">
        <v>32</v>
      </c>
      <c r="P59" s="2" t="s">
        <v>271</v>
      </c>
      <c r="Q59" s="2" t="s">
        <v>271</v>
      </c>
      <c r="R59" s="7">
        <v>1936</v>
      </c>
      <c r="S59" s="3"/>
      <c r="T59" s="3"/>
      <c r="U59" s="3"/>
      <c r="V59" s="3"/>
      <c r="W59" s="3"/>
    </row>
    <row r="60" spans="1:23" x14ac:dyDescent="0.45">
      <c r="A60" s="1" t="s">
        <v>145</v>
      </c>
      <c r="B60" s="1" t="s">
        <v>53</v>
      </c>
      <c r="C60" s="1" t="s">
        <v>45</v>
      </c>
      <c r="E60" s="1" t="s">
        <v>141</v>
      </c>
      <c r="F60" s="2" t="s">
        <v>28</v>
      </c>
      <c r="G60" s="4">
        <v>28</v>
      </c>
      <c r="H60" s="4">
        <v>245</v>
      </c>
      <c r="I60" s="5">
        <v>70.2</v>
      </c>
      <c r="J60" s="2" t="s">
        <v>10</v>
      </c>
      <c r="K60" s="2" t="s">
        <v>46</v>
      </c>
      <c r="L60" s="2" t="s">
        <v>35</v>
      </c>
      <c r="M60" s="2" t="s">
        <v>47</v>
      </c>
      <c r="O60" s="6" t="s">
        <v>32</v>
      </c>
      <c r="P60" s="2" t="s">
        <v>271</v>
      </c>
      <c r="Q60" s="2" t="s">
        <v>271</v>
      </c>
      <c r="R60" s="7">
        <v>1549</v>
      </c>
      <c r="S60" s="3"/>
      <c r="T60" s="3"/>
      <c r="U60" s="3"/>
      <c r="V60" s="3"/>
      <c r="W60" s="3"/>
    </row>
    <row r="61" spans="1:23" x14ac:dyDescent="0.45">
      <c r="A61" s="1" t="s">
        <v>145</v>
      </c>
      <c r="B61" s="1" t="s">
        <v>54</v>
      </c>
      <c r="C61" s="1" t="s">
        <v>45</v>
      </c>
      <c r="E61" s="1" t="s">
        <v>141</v>
      </c>
      <c r="F61" s="2" t="s">
        <v>29</v>
      </c>
      <c r="G61" s="4">
        <v>30</v>
      </c>
      <c r="H61" s="4">
        <v>300</v>
      </c>
      <c r="I61" s="5">
        <v>55.3</v>
      </c>
      <c r="J61" s="2" t="s">
        <v>10</v>
      </c>
      <c r="K61" s="2" t="s">
        <v>46</v>
      </c>
      <c r="L61" s="2" t="s">
        <v>35</v>
      </c>
      <c r="M61" s="2" t="s">
        <v>47</v>
      </c>
      <c r="O61" s="6" t="s">
        <v>32</v>
      </c>
      <c r="P61" s="2" t="s">
        <v>271</v>
      </c>
      <c r="Q61" s="2" t="s">
        <v>271</v>
      </c>
      <c r="R61" s="7">
        <v>2742</v>
      </c>
      <c r="S61" s="3"/>
      <c r="T61" s="3"/>
      <c r="U61" s="3"/>
      <c r="V61" s="3"/>
      <c r="W61" s="3"/>
    </row>
    <row r="62" spans="1:23" x14ac:dyDescent="0.45">
      <c r="A62" s="1" t="s">
        <v>145</v>
      </c>
      <c r="B62" s="1" t="s">
        <v>55</v>
      </c>
      <c r="C62" s="1" t="s">
        <v>45</v>
      </c>
      <c r="E62" s="1" t="s">
        <v>141</v>
      </c>
      <c r="F62" s="2" t="s">
        <v>30</v>
      </c>
      <c r="G62" s="4">
        <v>32</v>
      </c>
      <c r="H62" s="4">
        <v>280</v>
      </c>
      <c r="I62" s="5">
        <v>91.6</v>
      </c>
      <c r="J62" s="2" t="s">
        <v>10</v>
      </c>
      <c r="K62" s="2" t="s">
        <v>46</v>
      </c>
      <c r="L62" s="2" t="s">
        <v>35</v>
      </c>
      <c r="M62" s="2" t="s">
        <v>47</v>
      </c>
      <c r="O62" s="6" t="s">
        <v>32</v>
      </c>
      <c r="P62" s="2" t="s">
        <v>271</v>
      </c>
      <c r="Q62" s="2" t="s">
        <v>271</v>
      </c>
      <c r="R62" s="7">
        <v>2330</v>
      </c>
      <c r="S62" s="3"/>
      <c r="T62" s="3"/>
      <c r="U62" s="3"/>
      <c r="V62" s="3"/>
      <c r="W62" s="3"/>
    </row>
    <row r="63" spans="1:23" x14ac:dyDescent="0.45">
      <c r="A63" s="1" t="s">
        <v>145</v>
      </c>
      <c r="B63" s="1" t="s">
        <v>61</v>
      </c>
      <c r="C63" s="1" t="s">
        <v>56</v>
      </c>
      <c r="E63" s="1" t="s">
        <v>142</v>
      </c>
      <c r="F63" s="2" t="s">
        <v>34</v>
      </c>
      <c r="G63" s="4">
        <v>9</v>
      </c>
      <c r="H63" s="4">
        <v>70</v>
      </c>
      <c r="I63" s="5">
        <v>5.53</v>
      </c>
      <c r="J63" s="2" t="s">
        <v>57</v>
      </c>
      <c r="K63" s="2" t="s">
        <v>58</v>
      </c>
      <c r="L63" s="2" t="s">
        <v>59</v>
      </c>
      <c r="M63" s="2" t="s">
        <v>40</v>
      </c>
      <c r="N63" s="2" t="s">
        <v>60</v>
      </c>
      <c r="O63" s="6" t="s">
        <v>32</v>
      </c>
      <c r="P63" s="2" t="s">
        <v>271</v>
      </c>
      <c r="Q63" s="2" t="s">
        <v>271</v>
      </c>
      <c r="R63" s="7">
        <v>262</v>
      </c>
      <c r="S63" s="3"/>
      <c r="T63" s="3"/>
      <c r="U63" s="3"/>
      <c r="V63" s="3"/>
      <c r="W63" s="3"/>
    </row>
    <row r="64" spans="1:23" x14ac:dyDescent="0.45">
      <c r="A64" s="1" t="s">
        <v>145</v>
      </c>
      <c r="B64" s="1" t="s">
        <v>61</v>
      </c>
      <c r="C64" s="1" t="s">
        <v>56</v>
      </c>
      <c r="E64" s="1" t="s">
        <v>142</v>
      </c>
      <c r="F64" s="2" t="s">
        <v>62</v>
      </c>
      <c r="G64" s="4">
        <v>9</v>
      </c>
      <c r="H64" s="4">
        <v>70</v>
      </c>
      <c r="I64" s="5">
        <v>5.81</v>
      </c>
      <c r="J64" s="2" t="s">
        <v>57</v>
      </c>
      <c r="K64" s="2" t="s">
        <v>58</v>
      </c>
      <c r="L64" s="2" t="s">
        <v>59</v>
      </c>
      <c r="M64" s="2" t="s">
        <v>40</v>
      </c>
      <c r="N64" s="2" t="s">
        <v>60</v>
      </c>
      <c r="O64" s="6" t="s">
        <v>32</v>
      </c>
      <c r="P64" s="2" t="s">
        <v>271</v>
      </c>
      <c r="Q64" s="2" t="s">
        <v>271</v>
      </c>
      <c r="R64" s="7">
        <v>262</v>
      </c>
      <c r="S64" s="3"/>
      <c r="T64" s="3"/>
      <c r="U64" s="3"/>
      <c r="V64" s="3"/>
      <c r="W64" s="3"/>
    </row>
    <row r="65" spans="1:23" x14ac:dyDescent="0.45">
      <c r="A65" s="1" t="s">
        <v>145</v>
      </c>
      <c r="B65" s="1" t="s">
        <v>63</v>
      </c>
      <c r="C65" s="1" t="s">
        <v>56</v>
      </c>
      <c r="E65" s="1" t="s">
        <v>142</v>
      </c>
      <c r="F65" s="2" t="s">
        <v>8</v>
      </c>
      <c r="G65" s="4">
        <v>12</v>
      </c>
      <c r="H65" s="4">
        <v>90</v>
      </c>
      <c r="I65" s="5">
        <v>9.24</v>
      </c>
      <c r="J65" s="2" t="s">
        <v>57</v>
      </c>
      <c r="K65" s="2" t="s">
        <v>58</v>
      </c>
      <c r="L65" s="2" t="s">
        <v>59</v>
      </c>
      <c r="M65" s="2" t="s">
        <v>40</v>
      </c>
      <c r="N65" s="2" t="s">
        <v>60</v>
      </c>
      <c r="O65" s="6" t="s">
        <v>32</v>
      </c>
      <c r="P65" s="2" t="s">
        <v>271</v>
      </c>
      <c r="Q65" s="2" t="s">
        <v>271</v>
      </c>
      <c r="R65" s="7">
        <v>278</v>
      </c>
      <c r="S65" s="3"/>
      <c r="T65" s="3"/>
      <c r="U65" s="3"/>
      <c r="V65" s="3"/>
      <c r="W65" s="3"/>
    </row>
    <row r="66" spans="1:23" x14ac:dyDescent="0.45">
      <c r="A66" s="1" t="s">
        <v>145</v>
      </c>
      <c r="B66" s="1" t="s">
        <v>63</v>
      </c>
      <c r="C66" s="1" t="s">
        <v>56</v>
      </c>
      <c r="E66" s="1" t="s">
        <v>142</v>
      </c>
      <c r="F66" s="2" t="s">
        <v>16</v>
      </c>
      <c r="G66" s="4">
        <v>12.5</v>
      </c>
      <c r="H66" s="4">
        <v>90</v>
      </c>
      <c r="I66" s="5">
        <v>9.4</v>
      </c>
      <c r="J66" s="2" t="s">
        <v>57</v>
      </c>
      <c r="K66" s="2" t="s">
        <v>58</v>
      </c>
      <c r="L66" s="2" t="s">
        <v>59</v>
      </c>
      <c r="M66" s="2" t="s">
        <v>40</v>
      </c>
      <c r="N66" s="2" t="s">
        <v>60</v>
      </c>
      <c r="O66" s="6" t="s">
        <v>32</v>
      </c>
      <c r="P66" s="2" t="s">
        <v>271</v>
      </c>
      <c r="Q66" s="2" t="s">
        <v>271</v>
      </c>
      <c r="R66" s="7">
        <v>278</v>
      </c>
      <c r="S66" s="3"/>
      <c r="T66" s="3"/>
      <c r="U66" s="3"/>
      <c r="V66" s="3"/>
      <c r="W66" s="3"/>
    </row>
    <row r="67" spans="1:23" x14ac:dyDescent="0.45">
      <c r="A67" s="1" t="s">
        <v>145</v>
      </c>
      <c r="B67" s="1" t="s">
        <v>63</v>
      </c>
      <c r="C67" s="1" t="s">
        <v>56</v>
      </c>
      <c r="E67" s="1" t="s">
        <v>142</v>
      </c>
      <c r="F67" s="2" t="s">
        <v>15</v>
      </c>
      <c r="G67" s="4">
        <v>12</v>
      </c>
      <c r="H67" s="4">
        <v>80</v>
      </c>
      <c r="I67" s="5">
        <v>7.3</v>
      </c>
      <c r="J67" s="2" t="s">
        <v>57</v>
      </c>
      <c r="K67" s="2" t="s">
        <v>58</v>
      </c>
      <c r="L67" s="2" t="s">
        <v>59</v>
      </c>
      <c r="M67" s="2" t="s">
        <v>40</v>
      </c>
      <c r="N67" s="2" t="s">
        <v>60</v>
      </c>
      <c r="O67" s="6" t="s">
        <v>32</v>
      </c>
      <c r="P67" s="2" t="s">
        <v>271</v>
      </c>
      <c r="Q67" s="2" t="s">
        <v>271</v>
      </c>
      <c r="R67" s="7">
        <v>278</v>
      </c>
      <c r="S67" s="3"/>
      <c r="T67" s="3"/>
      <c r="U67" s="3"/>
      <c r="V67" s="3"/>
      <c r="W67" s="3"/>
    </row>
    <row r="68" spans="1:23" x14ac:dyDescent="0.45">
      <c r="A68" s="1" t="s">
        <v>145</v>
      </c>
      <c r="B68" s="1" t="s">
        <v>64</v>
      </c>
      <c r="C68" s="1" t="s">
        <v>56</v>
      </c>
      <c r="E68" s="1" t="s">
        <v>142</v>
      </c>
      <c r="F68" s="2" t="s">
        <v>17</v>
      </c>
      <c r="G68" s="4">
        <v>14.5</v>
      </c>
      <c r="H68" s="4">
        <v>100</v>
      </c>
      <c r="I68" s="5">
        <v>11.3</v>
      </c>
      <c r="J68" s="2" t="s">
        <v>57</v>
      </c>
      <c r="K68" s="2" t="s">
        <v>58</v>
      </c>
      <c r="L68" s="2" t="s">
        <v>59</v>
      </c>
      <c r="M68" s="2" t="s">
        <v>40</v>
      </c>
      <c r="N68" s="2" t="s">
        <v>60</v>
      </c>
      <c r="O68" s="6" t="s">
        <v>32</v>
      </c>
      <c r="P68" s="2" t="s">
        <v>271</v>
      </c>
      <c r="Q68" s="2" t="s">
        <v>271</v>
      </c>
      <c r="R68" s="7">
        <v>399</v>
      </c>
      <c r="S68" s="3"/>
      <c r="T68" s="3"/>
      <c r="U68" s="3"/>
      <c r="V68" s="3"/>
      <c r="W68" s="3"/>
    </row>
    <row r="69" spans="1:23" x14ac:dyDescent="0.45">
      <c r="A69" s="1" t="s">
        <v>145</v>
      </c>
      <c r="B69" s="1" t="s">
        <v>64</v>
      </c>
      <c r="C69" s="1" t="s">
        <v>56</v>
      </c>
      <c r="E69" s="1" t="s">
        <v>142</v>
      </c>
      <c r="F69" s="2" t="s">
        <v>19</v>
      </c>
      <c r="G69" s="4">
        <v>16</v>
      </c>
      <c r="H69" s="4">
        <v>100</v>
      </c>
      <c r="I69" s="5">
        <v>11.3</v>
      </c>
      <c r="J69" s="2" t="s">
        <v>57</v>
      </c>
      <c r="K69" s="2" t="s">
        <v>58</v>
      </c>
      <c r="L69" s="2" t="s">
        <v>59</v>
      </c>
      <c r="M69" s="2" t="s">
        <v>40</v>
      </c>
      <c r="N69" s="2" t="s">
        <v>60</v>
      </c>
      <c r="O69" s="6" t="s">
        <v>32</v>
      </c>
      <c r="P69" s="2" t="s">
        <v>271</v>
      </c>
      <c r="Q69" s="2" t="s">
        <v>271</v>
      </c>
      <c r="R69" s="7">
        <v>399</v>
      </c>
      <c r="S69" s="3"/>
      <c r="T69" s="3"/>
      <c r="U69" s="3"/>
      <c r="V69" s="3"/>
      <c r="W69" s="3"/>
    </row>
    <row r="70" spans="1:23" x14ac:dyDescent="0.45">
      <c r="A70" s="1" t="s">
        <v>145</v>
      </c>
      <c r="B70" s="1" t="s">
        <v>64</v>
      </c>
      <c r="C70" s="1" t="s">
        <v>56</v>
      </c>
      <c r="E70" s="1" t="s">
        <v>142</v>
      </c>
      <c r="F70" s="2" t="s">
        <v>18</v>
      </c>
      <c r="G70" s="4">
        <v>14.5</v>
      </c>
      <c r="H70" s="4">
        <v>100</v>
      </c>
      <c r="I70" s="5">
        <v>11.1</v>
      </c>
      <c r="J70" s="2" t="s">
        <v>57</v>
      </c>
      <c r="K70" s="2" t="s">
        <v>58</v>
      </c>
      <c r="L70" s="2" t="s">
        <v>59</v>
      </c>
      <c r="M70" s="2" t="s">
        <v>40</v>
      </c>
      <c r="N70" s="2" t="s">
        <v>60</v>
      </c>
      <c r="O70" s="6" t="s">
        <v>32</v>
      </c>
      <c r="P70" s="2" t="s">
        <v>271</v>
      </c>
      <c r="Q70" s="2" t="s">
        <v>271</v>
      </c>
      <c r="R70" s="7">
        <v>676</v>
      </c>
      <c r="S70" s="3"/>
      <c r="T70" s="3"/>
      <c r="U70" s="3"/>
      <c r="V70" s="3"/>
      <c r="W70" s="3"/>
    </row>
    <row r="71" spans="1:23" x14ac:dyDescent="0.45">
      <c r="A71" s="1" t="s">
        <v>145</v>
      </c>
      <c r="B71" s="1" t="s">
        <v>65</v>
      </c>
      <c r="C71" s="1" t="s">
        <v>56</v>
      </c>
      <c r="E71" s="1" t="s">
        <v>142</v>
      </c>
      <c r="F71" s="2" t="s">
        <v>20</v>
      </c>
      <c r="G71" s="4">
        <v>18</v>
      </c>
      <c r="H71" s="4">
        <v>130</v>
      </c>
      <c r="I71" s="5">
        <v>18.899999999999999</v>
      </c>
      <c r="J71" s="2" t="s">
        <v>57</v>
      </c>
      <c r="K71" s="2" t="s">
        <v>58</v>
      </c>
      <c r="L71" s="2" t="s">
        <v>59</v>
      </c>
      <c r="M71" s="2" t="s">
        <v>40</v>
      </c>
      <c r="N71" s="2" t="s">
        <v>60</v>
      </c>
      <c r="O71" s="6" t="s">
        <v>32</v>
      </c>
      <c r="P71" s="2" t="s">
        <v>271</v>
      </c>
      <c r="Q71" s="2" t="s">
        <v>271</v>
      </c>
      <c r="R71" s="7">
        <v>676</v>
      </c>
      <c r="S71" s="3"/>
      <c r="T71" s="3"/>
      <c r="U71" s="3"/>
      <c r="V71" s="3"/>
      <c r="W71" s="3"/>
    </row>
    <row r="72" spans="1:23" x14ac:dyDescent="0.45">
      <c r="A72" s="1" t="s">
        <v>145</v>
      </c>
      <c r="B72" s="1" t="s">
        <v>65</v>
      </c>
      <c r="C72" s="1" t="s">
        <v>56</v>
      </c>
      <c r="E72" s="1" t="s">
        <v>142</v>
      </c>
      <c r="F72" s="2" t="s">
        <v>22</v>
      </c>
      <c r="G72" s="4">
        <v>19</v>
      </c>
      <c r="H72" s="4">
        <v>130</v>
      </c>
      <c r="I72" s="5">
        <v>19</v>
      </c>
      <c r="J72" s="2" t="s">
        <v>57</v>
      </c>
      <c r="K72" s="2" t="s">
        <v>58</v>
      </c>
      <c r="L72" s="2" t="s">
        <v>59</v>
      </c>
      <c r="M72" s="2" t="s">
        <v>40</v>
      </c>
      <c r="N72" s="2" t="s">
        <v>60</v>
      </c>
      <c r="O72" s="6" t="s">
        <v>32</v>
      </c>
      <c r="P72" s="2" t="s">
        <v>271</v>
      </c>
      <c r="Q72" s="2" t="s">
        <v>271</v>
      </c>
      <c r="R72" s="7">
        <v>676</v>
      </c>
      <c r="S72" s="3"/>
      <c r="T72" s="3"/>
      <c r="U72" s="3"/>
      <c r="V72" s="3"/>
      <c r="W72" s="3"/>
    </row>
    <row r="73" spans="1:23" x14ac:dyDescent="0.45">
      <c r="A73" s="1" t="s">
        <v>145</v>
      </c>
      <c r="B73" s="1" t="s">
        <v>65</v>
      </c>
      <c r="C73" s="1" t="s">
        <v>56</v>
      </c>
      <c r="E73" s="1" t="s">
        <v>142</v>
      </c>
      <c r="F73" s="2" t="s">
        <v>21</v>
      </c>
      <c r="G73" s="4">
        <v>18</v>
      </c>
      <c r="H73" s="4">
        <v>130</v>
      </c>
      <c r="I73" s="5">
        <v>18.899999999999999</v>
      </c>
      <c r="J73" s="2" t="s">
        <v>57</v>
      </c>
      <c r="K73" s="2" t="s">
        <v>58</v>
      </c>
      <c r="L73" s="2" t="s">
        <v>59</v>
      </c>
      <c r="M73" s="2" t="s">
        <v>40</v>
      </c>
      <c r="N73" s="2" t="s">
        <v>60</v>
      </c>
      <c r="O73" s="6" t="s">
        <v>32</v>
      </c>
      <c r="P73" s="2" t="s">
        <v>271</v>
      </c>
      <c r="Q73" s="2" t="s">
        <v>271</v>
      </c>
      <c r="R73" s="7">
        <v>676</v>
      </c>
      <c r="S73" s="3"/>
      <c r="T73" s="3"/>
      <c r="U73" s="3"/>
      <c r="V73" s="3"/>
      <c r="W73" s="3"/>
    </row>
    <row r="74" spans="1:23" x14ac:dyDescent="0.45">
      <c r="A74" s="1" t="s">
        <v>145</v>
      </c>
      <c r="B74" s="1" t="s">
        <v>66</v>
      </c>
      <c r="C74" s="1" t="s">
        <v>56</v>
      </c>
      <c r="E74" s="1" t="s">
        <v>142</v>
      </c>
      <c r="F74" s="2" t="s">
        <v>23</v>
      </c>
      <c r="G74" s="4">
        <v>23</v>
      </c>
      <c r="H74" s="4">
        <v>200</v>
      </c>
      <c r="I74" s="5">
        <v>38.299999999999997</v>
      </c>
      <c r="J74" s="2" t="s">
        <v>57</v>
      </c>
      <c r="K74" s="2" t="s">
        <v>58</v>
      </c>
      <c r="L74" s="2" t="s">
        <v>59</v>
      </c>
      <c r="M74" s="2" t="s">
        <v>40</v>
      </c>
      <c r="N74" s="2" t="s">
        <v>60</v>
      </c>
      <c r="O74" s="6" t="s">
        <v>32</v>
      </c>
      <c r="P74" s="2" t="s">
        <v>271</v>
      </c>
      <c r="Q74" s="2" t="s">
        <v>271</v>
      </c>
      <c r="R74" s="7">
        <v>1006</v>
      </c>
      <c r="S74" s="3"/>
      <c r="T74" s="3"/>
      <c r="U74" s="3"/>
      <c r="V74" s="3"/>
      <c r="W74" s="3"/>
    </row>
    <row r="75" spans="1:23" x14ac:dyDescent="0.45">
      <c r="A75" s="1" t="s">
        <v>145</v>
      </c>
      <c r="B75" s="1" t="s">
        <v>66</v>
      </c>
      <c r="C75" s="1" t="s">
        <v>56</v>
      </c>
      <c r="E75" s="1" t="s">
        <v>142</v>
      </c>
      <c r="F75" s="2" t="s">
        <v>25</v>
      </c>
      <c r="G75" s="4">
        <v>24</v>
      </c>
      <c r="H75" s="4">
        <v>200</v>
      </c>
      <c r="I75" s="5">
        <v>46.5</v>
      </c>
      <c r="J75" s="2" t="s">
        <v>57</v>
      </c>
      <c r="K75" s="2" t="s">
        <v>58</v>
      </c>
      <c r="L75" s="2" t="s">
        <v>59</v>
      </c>
      <c r="M75" s="2" t="s">
        <v>40</v>
      </c>
      <c r="N75" s="2" t="s">
        <v>60</v>
      </c>
      <c r="O75" s="6" t="s">
        <v>32</v>
      </c>
      <c r="P75" s="2" t="s">
        <v>271</v>
      </c>
      <c r="Q75" s="2" t="s">
        <v>271</v>
      </c>
      <c r="R75" s="7">
        <v>1006</v>
      </c>
      <c r="S75" s="3"/>
      <c r="T75" s="3"/>
      <c r="U75" s="3"/>
      <c r="V75" s="3"/>
      <c r="W75" s="3"/>
    </row>
    <row r="76" spans="1:23" x14ac:dyDescent="0.45">
      <c r="A76" s="1" t="s">
        <v>145</v>
      </c>
      <c r="B76" s="1" t="s">
        <v>66</v>
      </c>
      <c r="C76" s="1" t="s">
        <v>56</v>
      </c>
      <c r="E76" s="1" t="s">
        <v>142</v>
      </c>
      <c r="F76" s="2" t="s">
        <v>24</v>
      </c>
      <c r="G76" s="4">
        <v>22</v>
      </c>
      <c r="H76" s="4">
        <v>200</v>
      </c>
      <c r="I76" s="5">
        <v>33.4</v>
      </c>
      <c r="J76" s="2" t="s">
        <v>57</v>
      </c>
      <c r="K76" s="2" t="s">
        <v>58</v>
      </c>
      <c r="L76" s="2" t="s">
        <v>59</v>
      </c>
      <c r="M76" s="2" t="s">
        <v>40</v>
      </c>
      <c r="N76" s="2" t="s">
        <v>60</v>
      </c>
      <c r="O76" s="6" t="s">
        <v>32</v>
      </c>
      <c r="P76" s="2" t="s">
        <v>271</v>
      </c>
      <c r="Q76" s="2" t="s">
        <v>271</v>
      </c>
      <c r="R76" s="7">
        <v>1006</v>
      </c>
      <c r="S76" s="3"/>
      <c r="T76" s="3"/>
      <c r="U76" s="3"/>
      <c r="V76" s="3"/>
      <c r="W76" s="3"/>
    </row>
    <row r="77" spans="1:23" x14ac:dyDescent="0.45">
      <c r="A77" s="1" t="s">
        <v>145</v>
      </c>
      <c r="B77" s="1" t="s">
        <v>67</v>
      </c>
      <c r="C77" s="1" t="s">
        <v>56</v>
      </c>
      <c r="E77" s="1" t="s">
        <v>142</v>
      </c>
      <c r="F77" s="2" t="s">
        <v>26</v>
      </c>
      <c r="G77" s="4">
        <v>26</v>
      </c>
      <c r="H77" s="4">
        <v>250</v>
      </c>
      <c r="I77" s="5">
        <v>47.4</v>
      </c>
      <c r="J77" s="2" t="s">
        <v>57</v>
      </c>
      <c r="K77" s="2" t="s">
        <v>58</v>
      </c>
      <c r="L77" s="2" t="s">
        <v>59</v>
      </c>
      <c r="M77" s="2" t="s">
        <v>40</v>
      </c>
      <c r="N77" s="2" t="s">
        <v>60</v>
      </c>
      <c r="O77" s="6" t="s">
        <v>32</v>
      </c>
      <c r="P77" s="2" t="s">
        <v>271</v>
      </c>
      <c r="Q77" s="2" t="s">
        <v>271</v>
      </c>
      <c r="R77" s="7">
        <v>1598</v>
      </c>
      <c r="S77" s="3"/>
      <c r="T77" s="3"/>
      <c r="U77" s="3"/>
      <c r="V77" s="3"/>
      <c r="W77" s="3"/>
    </row>
    <row r="78" spans="1:23" x14ac:dyDescent="0.45">
      <c r="A78" s="1" t="s">
        <v>145</v>
      </c>
      <c r="B78" s="1" t="s">
        <v>67</v>
      </c>
      <c r="C78" s="1" t="s">
        <v>56</v>
      </c>
      <c r="E78" s="1" t="s">
        <v>142</v>
      </c>
      <c r="F78" s="2" t="s">
        <v>28</v>
      </c>
      <c r="G78" s="4">
        <v>28</v>
      </c>
      <c r="H78" s="4">
        <v>250</v>
      </c>
      <c r="I78" s="5">
        <v>73.2</v>
      </c>
      <c r="J78" s="2" t="s">
        <v>57</v>
      </c>
      <c r="K78" s="2" t="s">
        <v>58</v>
      </c>
      <c r="L78" s="2" t="s">
        <v>59</v>
      </c>
      <c r="M78" s="2" t="s">
        <v>40</v>
      </c>
      <c r="N78" s="2" t="s">
        <v>60</v>
      </c>
      <c r="O78" s="6" t="s">
        <v>32</v>
      </c>
      <c r="P78" s="2" t="s">
        <v>271</v>
      </c>
      <c r="Q78" s="2" t="s">
        <v>271</v>
      </c>
      <c r="R78" s="7">
        <v>1598</v>
      </c>
      <c r="S78" s="3"/>
      <c r="T78" s="3"/>
      <c r="U78" s="3"/>
      <c r="V78" s="3"/>
      <c r="W78" s="3"/>
    </row>
    <row r="79" spans="1:23" x14ac:dyDescent="0.45">
      <c r="A79" s="1" t="s">
        <v>145</v>
      </c>
      <c r="B79" s="1" t="s">
        <v>67</v>
      </c>
      <c r="C79" s="1" t="s">
        <v>56</v>
      </c>
      <c r="E79" s="1" t="s">
        <v>142</v>
      </c>
      <c r="F79" s="2" t="s">
        <v>27</v>
      </c>
      <c r="G79" s="4">
        <v>26</v>
      </c>
      <c r="H79" s="4">
        <v>250</v>
      </c>
      <c r="I79" s="5">
        <v>46.1</v>
      </c>
      <c r="J79" s="2" t="s">
        <v>57</v>
      </c>
      <c r="K79" s="2" t="s">
        <v>58</v>
      </c>
      <c r="L79" s="2" t="s">
        <v>59</v>
      </c>
      <c r="M79" s="2" t="s">
        <v>40</v>
      </c>
      <c r="N79" s="2" t="s">
        <v>60</v>
      </c>
      <c r="O79" s="6" t="s">
        <v>32</v>
      </c>
      <c r="P79" s="2" t="s">
        <v>271</v>
      </c>
      <c r="Q79" s="2" t="s">
        <v>271</v>
      </c>
      <c r="R79" s="7">
        <v>1598</v>
      </c>
      <c r="S79" s="3"/>
      <c r="T79" s="3"/>
      <c r="U79" s="3"/>
      <c r="V79" s="3"/>
      <c r="W79" s="3"/>
    </row>
    <row r="80" spans="1:23" x14ac:dyDescent="0.45">
      <c r="A80" s="1" t="s">
        <v>145</v>
      </c>
      <c r="B80" s="1" t="s">
        <v>68</v>
      </c>
      <c r="C80" s="1" t="s">
        <v>56</v>
      </c>
      <c r="E80" s="1" t="s">
        <v>142</v>
      </c>
      <c r="F80" s="2" t="s">
        <v>29</v>
      </c>
      <c r="G80" s="4">
        <v>30</v>
      </c>
      <c r="H80" s="4">
        <v>300</v>
      </c>
      <c r="I80" s="5">
        <v>55.3</v>
      </c>
      <c r="J80" s="2" t="s">
        <v>57</v>
      </c>
      <c r="K80" s="2" t="s">
        <v>58</v>
      </c>
      <c r="L80" s="2" t="s">
        <v>59</v>
      </c>
      <c r="M80" s="2" t="s">
        <v>40</v>
      </c>
      <c r="N80" s="2" t="s">
        <v>60</v>
      </c>
      <c r="O80" s="6" t="s">
        <v>32</v>
      </c>
      <c r="P80" s="2" t="s">
        <v>271</v>
      </c>
      <c r="Q80" s="2" t="s">
        <v>271</v>
      </c>
      <c r="R80" s="7">
        <v>2425</v>
      </c>
      <c r="S80" s="3"/>
      <c r="T80" s="3"/>
      <c r="U80" s="3"/>
      <c r="V80" s="3"/>
      <c r="W80" s="3"/>
    </row>
    <row r="81" spans="1:23" x14ac:dyDescent="0.45">
      <c r="A81" s="1" t="s">
        <v>145</v>
      </c>
      <c r="B81" s="1" t="s">
        <v>68</v>
      </c>
      <c r="C81" s="1" t="s">
        <v>56</v>
      </c>
      <c r="E81" s="1" t="s">
        <v>142</v>
      </c>
      <c r="F81" s="2" t="s">
        <v>30</v>
      </c>
      <c r="G81" s="4">
        <v>32</v>
      </c>
      <c r="H81" s="4">
        <v>300</v>
      </c>
      <c r="I81" s="5">
        <v>105</v>
      </c>
      <c r="J81" s="2" t="s">
        <v>57</v>
      </c>
      <c r="K81" s="2" t="s">
        <v>58</v>
      </c>
      <c r="L81" s="2" t="s">
        <v>59</v>
      </c>
      <c r="M81" s="2" t="s">
        <v>40</v>
      </c>
      <c r="N81" s="2" t="s">
        <v>60</v>
      </c>
      <c r="O81" s="6" t="s">
        <v>32</v>
      </c>
      <c r="P81" s="2" t="s">
        <v>271</v>
      </c>
      <c r="Q81" s="2" t="s">
        <v>271</v>
      </c>
      <c r="R81" s="7">
        <v>2425</v>
      </c>
      <c r="S81" s="3"/>
      <c r="T81" s="3"/>
      <c r="U81" s="3"/>
      <c r="V81" s="3"/>
      <c r="W81" s="3"/>
    </row>
    <row r="82" spans="1:23" x14ac:dyDescent="0.45">
      <c r="A82" s="1" t="s">
        <v>145</v>
      </c>
      <c r="B82" s="1" t="s">
        <v>68</v>
      </c>
      <c r="C82" s="1" t="s">
        <v>56</v>
      </c>
      <c r="E82" s="1" t="s">
        <v>142</v>
      </c>
      <c r="F82" s="2" t="s">
        <v>69</v>
      </c>
      <c r="G82" s="4">
        <v>30</v>
      </c>
      <c r="H82" s="4">
        <v>300</v>
      </c>
      <c r="I82" s="5">
        <v>60.6</v>
      </c>
      <c r="J82" s="2" t="s">
        <v>57</v>
      </c>
      <c r="K82" s="2" t="s">
        <v>58</v>
      </c>
      <c r="L82" s="2" t="s">
        <v>59</v>
      </c>
      <c r="M82" s="2" t="s">
        <v>40</v>
      </c>
      <c r="N82" s="2" t="s">
        <v>60</v>
      </c>
      <c r="O82" s="6" t="s">
        <v>32</v>
      </c>
      <c r="P82" s="2" t="s">
        <v>271</v>
      </c>
      <c r="Q82" s="2" t="s">
        <v>271</v>
      </c>
      <c r="R82" s="7">
        <v>2425</v>
      </c>
      <c r="S82" s="3"/>
      <c r="T82" s="3"/>
      <c r="U82" s="3"/>
      <c r="V82" s="3"/>
      <c r="W82" s="3"/>
    </row>
    <row r="83" spans="1:23" x14ac:dyDescent="0.45">
      <c r="A83" s="1" t="s">
        <v>145</v>
      </c>
      <c r="B83" s="1" t="s">
        <v>70</v>
      </c>
      <c r="C83" s="1" t="s">
        <v>56</v>
      </c>
      <c r="E83" s="1" t="s">
        <v>142</v>
      </c>
      <c r="F83" s="2" t="s">
        <v>71</v>
      </c>
      <c r="G83" s="4">
        <v>38</v>
      </c>
      <c r="H83" s="4">
        <v>350</v>
      </c>
      <c r="I83" s="5">
        <v>87.8</v>
      </c>
      <c r="J83" s="2" t="s">
        <v>57</v>
      </c>
      <c r="K83" s="2" t="s">
        <v>58</v>
      </c>
      <c r="L83" s="2" t="s">
        <v>59</v>
      </c>
      <c r="M83" s="2" t="s">
        <v>40</v>
      </c>
      <c r="N83" s="2" t="s">
        <v>60</v>
      </c>
      <c r="O83" s="6" t="s">
        <v>32</v>
      </c>
      <c r="P83" s="2" t="s">
        <v>271</v>
      </c>
      <c r="Q83" s="2" t="s">
        <v>271</v>
      </c>
      <c r="R83" s="7">
        <v>4821</v>
      </c>
      <c r="S83" s="3"/>
      <c r="T83" s="3"/>
      <c r="U83" s="3"/>
      <c r="V83" s="3"/>
      <c r="W83" s="3"/>
    </row>
    <row r="84" spans="1:23" x14ac:dyDescent="0.45">
      <c r="A84" s="1" t="s">
        <v>145</v>
      </c>
      <c r="B84" s="1" t="s">
        <v>70</v>
      </c>
      <c r="C84" s="1" t="s">
        <v>56</v>
      </c>
      <c r="E84" s="1" t="s">
        <v>142</v>
      </c>
      <c r="F84" s="2" t="s">
        <v>72</v>
      </c>
      <c r="G84" s="4">
        <v>38</v>
      </c>
      <c r="H84" s="4">
        <v>350</v>
      </c>
      <c r="I84" s="5">
        <v>145</v>
      </c>
      <c r="J84" s="2" t="s">
        <v>57</v>
      </c>
      <c r="K84" s="2" t="s">
        <v>58</v>
      </c>
      <c r="L84" s="2" t="s">
        <v>59</v>
      </c>
      <c r="M84" s="2" t="s">
        <v>40</v>
      </c>
      <c r="N84" s="2" t="s">
        <v>60</v>
      </c>
      <c r="O84" s="6" t="s">
        <v>32</v>
      </c>
      <c r="P84" s="2" t="s">
        <v>271</v>
      </c>
      <c r="Q84" s="2" t="s">
        <v>271</v>
      </c>
      <c r="R84" s="7">
        <v>4821</v>
      </c>
      <c r="S84" s="3"/>
      <c r="T84" s="3"/>
      <c r="U84" s="3"/>
      <c r="V84" s="3"/>
      <c r="W84" s="3"/>
    </row>
    <row r="85" spans="1:23" x14ac:dyDescent="0.45">
      <c r="A85" s="1" t="s">
        <v>145</v>
      </c>
      <c r="B85" s="1" t="s">
        <v>70</v>
      </c>
      <c r="C85" s="1" t="s">
        <v>56</v>
      </c>
      <c r="E85" s="1" t="s">
        <v>142</v>
      </c>
      <c r="F85" s="2" t="s">
        <v>73</v>
      </c>
      <c r="G85" s="4">
        <v>40</v>
      </c>
      <c r="H85" s="4">
        <v>350</v>
      </c>
      <c r="I85" s="5">
        <v>143</v>
      </c>
      <c r="J85" s="2" t="s">
        <v>57</v>
      </c>
      <c r="K85" s="2" t="s">
        <v>58</v>
      </c>
      <c r="L85" s="2" t="s">
        <v>59</v>
      </c>
      <c r="M85" s="2" t="s">
        <v>40</v>
      </c>
      <c r="N85" s="2" t="s">
        <v>60</v>
      </c>
      <c r="O85" s="6" t="s">
        <v>32</v>
      </c>
      <c r="P85" s="2" t="s">
        <v>271</v>
      </c>
      <c r="Q85" s="2" t="s">
        <v>271</v>
      </c>
      <c r="R85" s="7">
        <v>4821</v>
      </c>
      <c r="S85" s="3"/>
      <c r="T85" s="3"/>
      <c r="U85" s="3"/>
      <c r="V85" s="3"/>
      <c r="W85" s="3"/>
    </row>
    <row r="86" spans="1:23" x14ac:dyDescent="0.45">
      <c r="A86" s="1" t="s">
        <v>145</v>
      </c>
      <c r="B86" s="1" t="s">
        <v>74</v>
      </c>
      <c r="C86" s="1" t="s">
        <v>56</v>
      </c>
      <c r="E86" s="1" t="s">
        <v>142</v>
      </c>
      <c r="F86" s="2" t="s">
        <v>75</v>
      </c>
      <c r="G86" s="4">
        <v>44</v>
      </c>
      <c r="H86" s="4">
        <v>400</v>
      </c>
      <c r="I86" s="5">
        <v>127</v>
      </c>
      <c r="J86" s="2" t="s">
        <v>57</v>
      </c>
      <c r="K86" s="2" t="s">
        <v>58</v>
      </c>
      <c r="L86" s="2" t="s">
        <v>59</v>
      </c>
      <c r="M86" s="2" t="s">
        <v>40</v>
      </c>
      <c r="N86" s="2" t="s">
        <v>60</v>
      </c>
      <c r="O86" s="6" t="s">
        <v>32</v>
      </c>
      <c r="P86" s="2" t="s">
        <v>271</v>
      </c>
      <c r="Q86" s="2" t="s">
        <v>271</v>
      </c>
      <c r="R86" s="7">
        <v>7692</v>
      </c>
      <c r="S86" s="3"/>
      <c r="T86" s="3"/>
      <c r="U86" s="3"/>
      <c r="V86" s="3"/>
      <c r="W86" s="3"/>
    </row>
    <row r="87" spans="1:23" x14ac:dyDescent="0.45">
      <c r="A87" s="1" t="s">
        <v>145</v>
      </c>
      <c r="B87" s="1" t="s">
        <v>74</v>
      </c>
      <c r="C87" s="1" t="s">
        <v>56</v>
      </c>
      <c r="E87" s="1" t="s">
        <v>142</v>
      </c>
      <c r="F87" s="2" t="s">
        <v>72</v>
      </c>
      <c r="G87" s="4">
        <v>46</v>
      </c>
      <c r="H87" s="4">
        <v>400</v>
      </c>
      <c r="I87" s="5">
        <v>188</v>
      </c>
      <c r="J87" s="2" t="s">
        <v>57</v>
      </c>
      <c r="K87" s="2" t="s">
        <v>58</v>
      </c>
      <c r="L87" s="2" t="s">
        <v>59</v>
      </c>
      <c r="M87" s="2" t="s">
        <v>40</v>
      </c>
      <c r="N87" s="2" t="s">
        <v>60</v>
      </c>
      <c r="O87" s="6" t="s">
        <v>32</v>
      </c>
      <c r="P87" s="2" t="s">
        <v>271</v>
      </c>
      <c r="Q87" s="2" t="s">
        <v>271</v>
      </c>
      <c r="R87" s="7">
        <v>7692</v>
      </c>
      <c r="S87" s="3"/>
      <c r="T87" s="3"/>
      <c r="U87" s="3"/>
      <c r="V87" s="3"/>
      <c r="W87" s="3"/>
    </row>
    <row r="88" spans="1:23" x14ac:dyDescent="0.45">
      <c r="A88" s="1" t="s">
        <v>145</v>
      </c>
      <c r="B88" s="1" t="s">
        <v>74</v>
      </c>
      <c r="C88" s="1" t="s">
        <v>56</v>
      </c>
      <c r="E88" s="1" t="s">
        <v>142</v>
      </c>
      <c r="F88" s="2" t="s">
        <v>76</v>
      </c>
      <c r="G88" s="4">
        <v>48</v>
      </c>
      <c r="H88" s="4">
        <v>400</v>
      </c>
      <c r="I88" s="5">
        <v>186</v>
      </c>
      <c r="J88" s="2" t="s">
        <v>57</v>
      </c>
      <c r="K88" s="2" t="s">
        <v>58</v>
      </c>
      <c r="L88" s="2" t="s">
        <v>59</v>
      </c>
      <c r="M88" s="2" t="s">
        <v>40</v>
      </c>
      <c r="N88" s="2" t="s">
        <v>60</v>
      </c>
      <c r="O88" s="6" t="s">
        <v>32</v>
      </c>
      <c r="P88" s="2" t="s">
        <v>271</v>
      </c>
      <c r="Q88" s="2" t="s">
        <v>271</v>
      </c>
      <c r="R88" s="7">
        <v>7692</v>
      </c>
      <c r="S88" s="3"/>
      <c r="T88" s="3"/>
      <c r="U88" s="3"/>
      <c r="V88" s="3"/>
      <c r="W88" s="3"/>
    </row>
    <row r="89" spans="1:23" x14ac:dyDescent="0.45">
      <c r="A89" s="1" t="s">
        <v>145</v>
      </c>
      <c r="B89" s="1" t="s">
        <v>80</v>
      </c>
      <c r="C89" s="1" t="s">
        <v>56</v>
      </c>
      <c r="E89" s="1" t="s">
        <v>142</v>
      </c>
      <c r="F89" s="2" t="s">
        <v>34</v>
      </c>
      <c r="G89" s="4">
        <v>9</v>
      </c>
      <c r="H89" s="4">
        <v>70</v>
      </c>
      <c r="I89" s="5">
        <v>5.53</v>
      </c>
      <c r="J89" s="2" t="s">
        <v>77</v>
      </c>
      <c r="K89" s="2" t="s">
        <v>78</v>
      </c>
      <c r="L89" s="2" t="s">
        <v>79</v>
      </c>
      <c r="M89" s="2" t="s">
        <v>268</v>
      </c>
      <c r="O89" s="6" t="s">
        <v>32</v>
      </c>
      <c r="P89" s="2" t="s">
        <v>271</v>
      </c>
      <c r="Q89" s="2" t="s">
        <v>271</v>
      </c>
      <c r="R89" s="7">
        <v>262</v>
      </c>
      <c r="S89" s="3"/>
      <c r="T89" s="3"/>
      <c r="U89" s="3"/>
      <c r="V89" s="3"/>
      <c r="W89" s="3"/>
    </row>
    <row r="90" spans="1:23" x14ac:dyDescent="0.45">
      <c r="A90" s="1" t="s">
        <v>145</v>
      </c>
      <c r="B90" s="1" t="s">
        <v>80</v>
      </c>
      <c r="C90" s="1" t="s">
        <v>56</v>
      </c>
      <c r="E90" s="1" t="s">
        <v>142</v>
      </c>
      <c r="F90" s="2" t="s">
        <v>62</v>
      </c>
      <c r="G90" s="4">
        <v>9</v>
      </c>
      <c r="H90" s="4">
        <v>70</v>
      </c>
      <c r="I90" s="5">
        <v>5.81</v>
      </c>
      <c r="J90" s="2" t="s">
        <v>77</v>
      </c>
      <c r="K90" s="2" t="s">
        <v>78</v>
      </c>
      <c r="L90" s="2" t="s">
        <v>79</v>
      </c>
      <c r="M90" s="2" t="s">
        <v>268</v>
      </c>
      <c r="O90" s="6" t="s">
        <v>32</v>
      </c>
      <c r="P90" s="2" t="s">
        <v>271</v>
      </c>
      <c r="Q90" s="2" t="s">
        <v>271</v>
      </c>
      <c r="R90" s="7">
        <v>262</v>
      </c>
      <c r="S90" s="3"/>
      <c r="T90" s="3"/>
      <c r="U90" s="3"/>
      <c r="V90" s="3"/>
      <c r="W90" s="3"/>
    </row>
    <row r="91" spans="1:23" x14ac:dyDescent="0.45">
      <c r="A91" s="1" t="s">
        <v>145</v>
      </c>
      <c r="B91" s="1" t="s">
        <v>81</v>
      </c>
      <c r="C91" s="1" t="s">
        <v>56</v>
      </c>
      <c r="E91" s="1" t="s">
        <v>142</v>
      </c>
      <c r="F91" s="2" t="s">
        <v>8</v>
      </c>
      <c r="G91" s="4">
        <v>12</v>
      </c>
      <c r="H91" s="4">
        <v>90</v>
      </c>
      <c r="I91" s="5">
        <v>9.24</v>
      </c>
      <c r="J91" s="2" t="s">
        <v>77</v>
      </c>
      <c r="K91" s="2" t="s">
        <v>78</v>
      </c>
      <c r="L91" s="2" t="s">
        <v>79</v>
      </c>
      <c r="M91" s="2" t="s">
        <v>268</v>
      </c>
      <c r="O91" s="6" t="s">
        <v>32</v>
      </c>
      <c r="P91" s="2" t="s">
        <v>271</v>
      </c>
      <c r="Q91" s="2" t="s">
        <v>271</v>
      </c>
      <c r="R91" s="7">
        <v>278</v>
      </c>
      <c r="S91" s="3"/>
      <c r="T91" s="3"/>
      <c r="U91" s="3"/>
      <c r="V91" s="3"/>
      <c r="W91" s="3"/>
    </row>
    <row r="92" spans="1:23" x14ac:dyDescent="0.45">
      <c r="A92" s="1" t="s">
        <v>145</v>
      </c>
      <c r="B92" s="1" t="s">
        <v>81</v>
      </c>
      <c r="C92" s="1" t="s">
        <v>56</v>
      </c>
      <c r="E92" s="1" t="s">
        <v>142</v>
      </c>
      <c r="F92" s="2" t="s">
        <v>16</v>
      </c>
      <c r="G92" s="4">
        <v>12.5</v>
      </c>
      <c r="H92" s="4">
        <v>90</v>
      </c>
      <c r="I92" s="5">
        <v>9.4</v>
      </c>
      <c r="J92" s="2" t="s">
        <v>77</v>
      </c>
      <c r="K92" s="2" t="s">
        <v>78</v>
      </c>
      <c r="L92" s="2" t="s">
        <v>79</v>
      </c>
      <c r="M92" s="2" t="s">
        <v>268</v>
      </c>
      <c r="O92" s="6" t="s">
        <v>32</v>
      </c>
      <c r="P92" s="2" t="s">
        <v>271</v>
      </c>
      <c r="Q92" s="2" t="s">
        <v>271</v>
      </c>
      <c r="R92" s="7">
        <v>278</v>
      </c>
      <c r="S92" s="3"/>
      <c r="T92" s="3"/>
      <c r="U92" s="3"/>
      <c r="V92" s="3"/>
      <c r="W92" s="3"/>
    </row>
    <row r="93" spans="1:23" x14ac:dyDescent="0.45">
      <c r="A93" s="1" t="s">
        <v>145</v>
      </c>
      <c r="B93" s="1" t="s">
        <v>81</v>
      </c>
      <c r="C93" s="1" t="s">
        <v>56</v>
      </c>
      <c r="E93" s="1" t="s">
        <v>142</v>
      </c>
      <c r="F93" s="2" t="s">
        <v>15</v>
      </c>
      <c r="G93" s="4">
        <v>12</v>
      </c>
      <c r="H93" s="4">
        <v>80</v>
      </c>
      <c r="I93" s="5">
        <v>7.3</v>
      </c>
      <c r="J93" s="2" t="s">
        <v>77</v>
      </c>
      <c r="K93" s="2" t="s">
        <v>78</v>
      </c>
      <c r="L93" s="2" t="s">
        <v>79</v>
      </c>
      <c r="M93" s="2" t="s">
        <v>268</v>
      </c>
      <c r="O93" s="6" t="s">
        <v>32</v>
      </c>
      <c r="P93" s="2" t="s">
        <v>271</v>
      </c>
      <c r="Q93" s="2" t="s">
        <v>271</v>
      </c>
      <c r="R93" s="7">
        <v>278</v>
      </c>
      <c r="S93" s="3"/>
      <c r="T93" s="3"/>
      <c r="U93" s="3"/>
      <c r="V93" s="3"/>
      <c r="W93" s="3"/>
    </row>
    <row r="94" spans="1:23" x14ac:dyDescent="0.45">
      <c r="A94" s="1" t="s">
        <v>145</v>
      </c>
      <c r="B94" s="1" t="s">
        <v>82</v>
      </c>
      <c r="C94" s="1" t="s">
        <v>56</v>
      </c>
      <c r="E94" s="1" t="s">
        <v>142</v>
      </c>
      <c r="F94" s="2" t="s">
        <v>17</v>
      </c>
      <c r="G94" s="4">
        <v>14.5</v>
      </c>
      <c r="H94" s="4">
        <v>100</v>
      </c>
      <c r="I94" s="5">
        <v>11.3</v>
      </c>
      <c r="J94" s="2" t="s">
        <v>77</v>
      </c>
      <c r="K94" s="2" t="s">
        <v>78</v>
      </c>
      <c r="L94" s="2" t="s">
        <v>79</v>
      </c>
      <c r="M94" s="2" t="s">
        <v>268</v>
      </c>
      <c r="O94" s="6" t="s">
        <v>32</v>
      </c>
      <c r="P94" s="2" t="s">
        <v>271</v>
      </c>
      <c r="Q94" s="2" t="s">
        <v>271</v>
      </c>
      <c r="R94" s="7">
        <v>399</v>
      </c>
      <c r="S94" s="3"/>
      <c r="T94" s="3"/>
      <c r="U94" s="3"/>
      <c r="V94" s="3"/>
      <c r="W94" s="3"/>
    </row>
    <row r="95" spans="1:23" x14ac:dyDescent="0.45">
      <c r="A95" s="1" t="s">
        <v>145</v>
      </c>
      <c r="B95" s="1" t="s">
        <v>82</v>
      </c>
      <c r="C95" s="1" t="s">
        <v>56</v>
      </c>
      <c r="E95" s="1" t="s">
        <v>142</v>
      </c>
      <c r="F95" s="2" t="s">
        <v>19</v>
      </c>
      <c r="G95" s="4">
        <v>16</v>
      </c>
      <c r="H95" s="4">
        <v>100</v>
      </c>
      <c r="I95" s="5">
        <v>11.3</v>
      </c>
      <c r="J95" s="2" t="s">
        <v>77</v>
      </c>
      <c r="K95" s="2" t="s">
        <v>78</v>
      </c>
      <c r="L95" s="2" t="s">
        <v>79</v>
      </c>
      <c r="M95" s="2" t="s">
        <v>268</v>
      </c>
      <c r="O95" s="6" t="s">
        <v>32</v>
      </c>
      <c r="P95" s="2" t="s">
        <v>271</v>
      </c>
      <c r="Q95" s="2" t="s">
        <v>271</v>
      </c>
      <c r="R95" s="7">
        <v>399</v>
      </c>
      <c r="S95" s="3"/>
      <c r="T95" s="3"/>
      <c r="U95" s="3"/>
      <c r="V95" s="3"/>
      <c r="W95" s="3"/>
    </row>
    <row r="96" spans="1:23" x14ac:dyDescent="0.45">
      <c r="A96" s="1" t="s">
        <v>145</v>
      </c>
      <c r="B96" s="1" t="s">
        <v>82</v>
      </c>
      <c r="C96" s="1" t="s">
        <v>56</v>
      </c>
      <c r="E96" s="1" t="s">
        <v>142</v>
      </c>
      <c r="F96" s="2" t="s">
        <v>15</v>
      </c>
      <c r="G96" s="4">
        <v>14.5</v>
      </c>
      <c r="H96" s="4">
        <v>100</v>
      </c>
      <c r="I96" s="5">
        <v>11.1</v>
      </c>
      <c r="J96" s="2" t="s">
        <v>77</v>
      </c>
      <c r="K96" s="2" t="s">
        <v>78</v>
      </c>
      <c r="L96" s="2" t="s">
        <v>79</v>
      </c>
      <c r="M96" s="2" t="s">
        <v>268</v>
      </c>
      <c r="O96" s="6" t="s">
        <v>32</v>
      </c>
      <c r="P96" s="2" t="s">
        <v>271</v>
      </c>
      <c r="Q96" s="2" t="s">
        <v>271</v>
      </c>
      <c r="R96" s="7">
        <v>399</v>
      </c>
      <c r="S96" s="3"/>
      <c r="T96" s="3"/>
      <c r="U96" s="3"/>
      <c r="V96" s="3"/>
      <c r="W96" s="3"/>
    </row>
    <row r="97" spans="1:23" x14ac:dyDescent="0.45">
      <c r="A97" s="1" t="s">
        <v>145</v>
      </c>
      <c r="B97" s="1" t="s">
        <v>83</v>
      </c>
      <c r="C97" s="1" t="s">
        <v>56</v>
      </c>
      <c r="E97" s="1" t="s">
        <v>142</v>
      </c>
      <c r="F97" s="2" t="s">
        <v>20</v>
      </c>
      <c r="G97" s="4">
        <v>18</v>
      </c>
      <c r="H97" s="4">
        <v>130</v>
      </c>
      <c r="I97" s="5">
        <v>18.899999999999999</v>
      </c>
      <c r="J97" s="2" t="s">
        <v>77</v>
      </c>
      <c r="K97" s="2" t="s">
        <v>78</v>
      </c>
      <c r="L97" s="2" t="s">
        <v>79</v>
      </c>
      <c r="M97" s="2" t="s">
        <v>268</v>
      </c>
      <c r="O97" s="6" t="s">
        <v>32</v>
      </c>
      <c r="P97" s="2" t="s">
        <v>271</v>
      </c>
      <c r="Q97" s="2" t="s">
        <v>271</v>
      </c>
      <c r="R97" s="7">
        <v>676</v>
      </c>
      <c r="S97" s="3"/>
      <c r="T97" s="3"/>
      <c r="U97" s="3"/>
      <c r="V97" s="3"/>
      <c r="W97" s="3"/>
    </row>
    <row r="98" spans="1:23" x14ac:dyDescent="0.45">
      <c r="A98" s="1" t="s">
        <v>145</v>
      </c>
      <c r="B98" s="1" t="s">
        <v>83</v>
      </c>
      <c r="C98" s="1" t="s">
        <v>56</v>
      </c>
      <c r="E98" s="1" t="s">
        <v>142</v>
      </c>
      <c r="F98" s="2" t="s">
        <v>22</v>
      </c>
      <c r="G98" s="4">
        <v>19</v>
      </c>
      <c r="H98" s="4">
        <v>130</v>
      </c>
      <c r="I98" s="5">
        <v>19</v>
      </c>
      <c r="J98" s="2" t="s">
        <v>77</v>
      </c>
      <c r="K98" s="2" t="s">
        <v>78</v>
      </c>
      <c r="L98" s="2" t="s">
        <v>79</v>
      </c>
      <c r="M98" s="2" t="s">
        <v>268</v>
      </c>
      <c r="O98" s="6" t="s">
        <v>32</v>
      </c>
      <c r="P98" s="2" t="s">
        <v>271</v>
      </c>
      <c r="Q98" s="2" t="s">
        <v>271</v>
      </c>
      <c r="R98" s="7">
        <v>676</v>
      </c>
      <c r="S98" s="3"/>
      <c r="T98" s="3"/>
      <c r="U98" s="3"/>
      <c r="V98" s="3"/>
      <c r="W98" s="3"/>
    </row>
    <row r="99" spans="1:23" x14ac:dyDescent="0.45">
      <c r="A99" s="1" t="s">
        <v>145</v>
      </c>
      <c r="B99" s="1" t="s">
        <v>83</v>
      </c>
      <c r="C99" s="1" t="s">
        <v>56</v>
      </c>
      <c r="E99" s="1" t="s">
        <v>142</v>
      </c>
      <c r="F99" s="2" t="s">
        <v>21</v>
      </c>
      <c r="G99" s="4">
        <v>18</v>
      </c>
      <c r="H99" s="4">
        <v>130</v>
      </c>
      <c r="I99" s="5">
        <v>18.899999999999999</v>
      </c>
      <c r="J99" s="2" t="s">
        <v>77</v>
      </c>
      <c r="K99" s="2" t="s">
        <v>78</v>
      </c>
      <c r="L99" s="2" t="s">
        <v>79</v>
      </c>
      <c r="M99" s="2" t="s">
        <v>268</v>
      </c>
      <c r="O99" s="6" t="s">
        <v>32</v>
      </c>
      <c r="P99" s="2" t="s">
        <v>271</v>
      </c>
      <c r="Q99" s="2" t="s">
        <v>271</v>
      </c>
      <c r="R99" s="7">
        <v>676</v>
      </c>
      <c r="S99" s="3"/>
      <c r="T99" s="3"/>
      <c r="U99" s="3"/>
      <c r="V99" s="3"/>
      <c r="W99" s="3"/>
    </row>
    <row r="100" spans="1:23" x14ac:dyDescent="0.45">
      <c r="A100" s="1" t="s">
        <v>145</v>
      </c>
      <c r="B100" s="1" t="s">
        <v>84</v>
      </c>
      <c r="C100" s="1" t="s">
        <v>56</v>
      </c>
      <c r="E100" s="1" t="s">
        <v>142</v>
      </c>
      <c r="F100" s="2" t="s">
        <v>23</v>
      </c>
      <c r="G100" s="4">
        <v>23</v>
      </c>
      <c r="H100" s="4">
        <v>200</v>
      </c>
      <c r="I100" s="5">
        <v>38.299999999999997</v>
      </c>
      <c r="J100" s="2" t="s">
        <v>77</v>
      </c>
      <c r="K100" s="2" t="s">
        <v>78</v>
      </c>
      <c r="L100" s="2" t="s">
        <v>79</v>
      </c>
      <c r="M100" s="2" t="s">
        <v>268</v>
      </c>
      <c r="O100" s="6" t="s">
        <v>32</v>
      </c>
      <c r="P100" s="2" t="s">
        <v>271</v>
      </c>
      <c r="Q100" s="2" t="s">
        <v>271</v>
      </c>
      <c r="R100" s="7">
        <v>1006</v>
      </c>
      <c r="S100" s="3"/>
      <c r="T100" s="3"/>
      <c r="U100" s="3"/>
      <c r="V100" s="3"/>
      <c r="W100" s="3"/>
    </row>
    <row r="101" spans="1:23" x14ac:dyDescent="0.45">
      <c r="A101" s="1" t="s">
        <v>145</v>
      </c>
      <c r="B101" s="1" t="s">
        <v>84</v>
      </c>
      <c r="C101" s="1" t="s">
        <v>56</v>
      </c>
      <c r="E101" s="1" t="s">
        <v>142</v>
      </c>
      <c r="F101" s="2" t="s">
        <v>25</v>
      </c>
      <c r="G101" s="4">
        <v>24</v>
      </c>
      <c r="H101" s="4">
        <v>200</v>
      </c>
      <c r="I101" s="5">
        <v>46.5</v>
      </c>
      <c r="J101" s="2" t="s">
        <v>77</v>
      </c>
      <c r="K101" s="2" t="s">
        <v>78</v>
      </c>
      <c r="L101" s="2" t="s">
        <v>79</v>
      </c>
      <c r="M101" s="2" t="s">
        <v>268</v>
      </c>
      <c r="O101" s="6" t="s">
        <v>32</v>
      </c>
      <c r="P101" s="2" t="s">
        <v>271</v>
      </c>
      <c r="Q101" s="2" t="s">
        <v>271</v>
      </c>
      <c r="R101" s="7">
        <v>1006</v>
      </c>
      <c r="S101" s="3"/>
      <c r="T101" s="3"/>
      <c r="U101" s="3"/>
      <c r="V101" s="3"/>
      <c r="W101" s="3"/>
    </row>
    <row r="102" spans="1:23" x14ac:dyDescent="0.45">
      <c r="A102" s="1" t="s">
        <v>145</v>
      </c>
      <c r="B102" s="1" t="s">
        <v>84</v>
      </c>
      <c r="C102" s="1" t="s">
        <v>56</v>
      </c>
      <c r="E102" s="1" t="s">
        <v>142</v>
      </c>
      <c r="F102" s="2" t="s">
        <v>24</v>
      </c>
      <c r="G102" s="4">
        <v>22</v>
      </c>
      <c r="H102" s="4">
        <v>200</v>
      </c>
      <c r="I102" s="5">
        <v>33.4</v>
      </c>
      <c r="J102" s="2" t="s">
        <v>77</v>
      </c>
      <c r="K102" s="2" t="s">
        <v>78</v>
      </c>
      <c r="L102" s="2" t="s">
        <v>79</v>
      </c>
      <c r="M102" s="2" t="s">
        <v>268</v>
      </c>
      <c r="O102" s="6" t="s">
        <v>32</v>
      </c>
      <c r="P102" s="2" t="s">
        <v>271</v>
      </c>
      <c r="Q102" s="2" t="s">
        <v>271</v>
      </c>
      <c r="R102" s="7">
        <v>1006</v>
      </c>
      <c r="S102" s="3"/>
      <c r="T102" s="3"/>
      <c r="U102" s="3"/>
      <c r="V102" s="3"/>
      <c r="W102" s="3"/>
    </row>
    <row r="103" spans="1:23" x14ac:dyDescent="0.45">
      <c r="A103" s="1" t="s">
        <v>145</v>
      </c>
      <c r="B103" s="1" t="s">
        <v>85</v>
      </c>
      <c r="C103" s="1" t="s">
        <v>56</v>
      </c>
      <c r="E103" s="1" t="s">
        <v>142</v>
      </c>
      <c r="F103" s="2" t="s">
        <v>26</v>
      </c>
      <c r="G103" s="4">
        <v>26</v>
      </c>
      <c r="H103" s="4">
        <v>250</v>
      </c>
      <c r="I103" s="5">
        <v>47.4</v>
      </c>
      <c r="J103" s="2" t="s">
        <v>77</v>
      </c>
      <c r="K103" s="2" t="s">
        <v>78</v>
      </c>
      <c r="L103" s="2" t="s">
        <v>79</v>
      </c>
      <c r="M103" s="2" t="s">
        <v>268</v>
      </c>
      <c r="O103" s="6" t="s">
        <v>32</v>
      </c>
      <c r="P103" s="2" t="s">
        <v>271</v>
      </c>
      <c r="Q103" s="2" t="s">
        <v>271</v>
      </c>
      <c r="R103" s="7">
        <v>1598</v>
      </c>
      <c r="S103" s="3"/>
      <c r="T103" s="3"/>
      <c r="U103" s="3"/>
      <c r="V103" s="3"/>
      <c r="W103" s="3"/>
    </row>
    <row r="104" spans="1:23" x14ac:dyDescent="0.45">
      <c r="A104" s="1" t="s">
        <v>145</v>
      </c>
      <c r="B104" s="1" t="s">
        <v>85</v>
      </c>
      <c r="C104" s="1" t="s">
        <v>56</v>
      </c>
      <c r="E104" s="1" t="s">
        <v>142</v>
      </c>
      <c r="F104" s="2" t="s">
        <v>28</v>
      </c>
      <c r="G104" s="4">
        <v>28</v>
      </c>
      <c r="H104" s="4">
        <v>250</v>
      </c>
      <c r="I104" s="5">
        <v>73.2</v>
      </c>
      <c r="J104" s="2" t="s">
        <v>77</v>
      </c>
      <c r="K104" s="2" t="s">
        <v>78</v>
      </c>
      <c r="L104" s="2" t="s">
        <v>79</v>
      </c>
      <c r="M104" s="2" t="s">
        <v>268</v>
      </c>
      <c r="O104" s="6" t="s">
        <v>32</v>
      </c>
      <c r="P104" s="2" t="s">
        <v>271</v>
      </c>
      <c r="Q104" s="2" t="s">
        <v>271</v>
      </c>
      <c r="R104" s="7">
        <v>1598</v>
      </c>
      <c r="S104" s="3"/>
      <c r="T104" s="3"/>
      <c r="U104" s="3"/>
      <c r="V104" s="3"/>
      <c r="W104" s="3"/>
    </row>
    <row r="105" spans="1:23" x14ac:dyDescent="0.45">
      <c r="A105" s="1" t="s">
        <v>145</v>
      </c>
      <c r="B105" s="1" t="s">
        <v>85</v>
      </c>
      <c r="C105" s="1" t="s">
        <v>56</v>
      </c>
      <c r="E105" s="1" t="s">
        <v>142</v>
      </c>
      <c r="F105" s="2" t="s">
        <v>27</v>
      </c>
      <c r="G105" s="4">
        <v>26</v>
      </c>
      <c r="H105" s="4">
        <v>250</v>
      </c>
      <c r="I105" s="5">
        <v>46.1</v>
      </c>
      <c r="J105" s="2" t="s">
        <v>77</v>
      </c>
      <c r="K105" s="2" t="s">
        <v>78</v>
      </c>
      <c r="L105" s="2" t="s">
        <v>79</v>
      </c>
      <c r="M105" s="2" t="s">
        <v>268</v>
      </c>
      <c r="O105" s="6" t="s">
        <v>32</v>
      </c>
      <c r="P105" s="2" t="s">
        <v>271</v>
      </c>
      <c r="Q105" s="2" t="s">
        <v>271</v>
      </c>
      <c r="R105" s="7">
        <v>1598</v>
      </c>
      <c r="S105" s="3"/>
      <c r="T105" s="3"/>
      <c r="U105" s="3"/>
      <c r="V105" s="3"/>
      <c r="W105" s="3"/>
    </row>
    <row r="106" spans="1:23" x14ac:dyDescent="0.45">
      <c r="A106" s="1" t="s">
        <v>145</v>
      </c>
      <c r="B106" s="1" t="s">
        <v>86</v>
      </c>
      <c r="C106" s="1" t="s">
        <v>56</v>
      </c>
      <c r="E106" s="1" t="s">
        <v>142</v>
      </c>
      <c r="F106" s="2" t="s">
        <v>29</v>
      </c>
      <c r="G106" s="4">
        <v>30</v>
      </c>
      <c r="H106" s="4">
        <v>300</v>
      </c>
      <c r="I106" s="5">
        <v>55.3</v>
      </c>
      <c r="J106" s="2" t="s">
        <v>77</v>
      </c>
      <c r="K106" s="2" t="s">
        <v>78</v>
      </c>
      <c r="L106" s="2" t="s">
        <v>79</v>
      </c>
      <c r="M106" s="2" t="s">
        <v>268</v>
      </c>
      <c r="O106" s="6" t="s">
        <v>32</v>
      </c>
      <c r="P106" s="2" t="s">
        <v>271</v>
      </c>
      <c r="Q106" s="2" t="s">
        <v>271</v>
      </c>
      <c r="R106" s="7">
        <v>2425</v>
      </c>
      <c r="S106" s="3"/>
      <c r="T106" s="3"/>
      <c r="U106" s="3"/>
      <c r="V106" s="3"/>
      <c r="W106" s="3"/>
    </row>
    <row r="107" spans="1:23" x14ac:dyDescent="0.45">
      <c r="A107" s="1" t="s">
        <v>145</v>
      </c>
      <c r="B107" s="1" t="s">
        <v>86</v>
      </c>
      <c r="C107" s="1" t="s">
        <v>56</v>
      </c>
      <c r="E107" s="1" t="s">
        <v>142</v>
      </c>
      <c r="F107" s="2" t="s">
        <v>30</v>
      </c>
      <c r="G107" s="4">
        <v>32</v>
      </c>
      <c r="H107" s="4">
        <v>300</v>
      </c>
      <c r="I107" s="5">
        <v>105</v>
      </c>
      <c r="J107" s="2" t="s">
        <v>77</v>
      </c>
      <c r="K107" s="2" t="s">
        <v>78</v>
      </c>
      <c r="L107" s="2" t="s">
        <v>79</v>
      </c>
      <c r="M107" s="2" t="s">
        <v>268</v>
      </c>
      <c r="O107" s="6" t="s">
        <v>32</v>
      </c>
      <c r="P107" s="2" t="s">
        <v>271</v>
      </c>
      <c r="Q107" s="2" t="s">
        <v>271</v>
      </c>
      <c r="R107" s="7">
        <v>2425</v>
      </c>
      <c r="S107" s="3"/>
      <c r="T107" s="3"/>
      <c r="U107" s="3"/>
      <c r="V107" s="3"/>
      <c r="W107" s="3"/>
    </row>
    <row r="108" spans="1:23" x14ac:dyDescent="0.45">
      <c r="A108" s="1" t="s">
        <v>145</v>
      </c>
      <c r="B108" s="1" t="s">
        <v>86</v>
      </c>
      <c r="C108" s="1" t="s">
        <v>56</v>
      </c>
      <c r="E108" s="1" t="s">
        <v>142</v>
      </c>
      <c r="F108" s="2" t="s">
        <v>69</v>
      </c>
      <c r="G108" s="4">
        <v>30</v>
      </c>
      <c r="H108" s="4">
        <v>300</v>
      </c>
      <c r="I108" s="5">
        <v>60.6</v>
      </c>
      <c r="J108" s="2" t="s">
        <v>77</v>
      </c>
      <c r="K108" s="2" t="s">
        <v>78</v>
      </c>
      <c r="L108" s="2" t="s">
        <v>79</v>
      </c>
      <c r="M108" s="2" t="s">
        <v>268</v>
      </c>
      <c r="O108" s="6" t="s">
        <v>32</v>
      </c>
      <c r="P108" s="2" t="s">
        <v>271</v>
      </c>
      <c r="Q108" s="2" t="s">
        <v>271</v>
      </c>
      <c r="R108" s="7">
        <v>2425</v>
      </c>
      <c r="S108" s="3"/>
      <c r="T108" s="3"/>
      <c r="U108" s="3"/>
      <c r="V108" s="3"/>
      <c r="W108" s="3"/>
    </row>
    <row r="109" spans="1:23" x14ac:dyDescent="0.45">
      <c r="A109" s="1" t="s">
        <v>145</v>
      </c>
      <c r="B109" s="1" t="s">
        <v>87</v>
      </c>
      <c r="C109" s="1" t="s">
        <v>56</v>
      </c>
      <c r="E109" s="1" t="s">
        <v>142</v>
      </c>
      <c r="F109" s="2" t="s">
        <v>71</v>
      </c>
      <c r="G109" s="4">
        <v>38</v>
      </c>
      <c r="H109" s="4">
        <v>350</v>
      </c>
      <c r="I109" s="5">
        <v>87.8</v>
      </c>
      <c r="J109" s="2" t="s">
        <v>77</v>
      </c>
      <c r="K109" s="2" t="s">
        <v>78</v>
      </c>
      <c r="L109" s="2" t="s">
        <v>79</v>
      </c>
      <c r="M109" s="2" t="s">
        <v>268</v>
      </c>
      <c r="O109" s="6" t="s">
        <v>32</v>
      </c>
      <c r="P109" s="2" t="s">
        <v>271</v>
      </c>
      <c r="Q109" s="2" t="s">
        <v>271</v>
      </c>
      <c r="R109" s="7">
        <v>4821</v>
      </c>
      <c r="S109" s="3"/>
      <c r="T109" s="3"/>
      <c r="U109" s="3"/>
      <c r="V109" s="3"/>
      <c r="W109" s="3"/>
    </row>
    <row r="110" spans="1:23" x14ac:dyDescent="0.45">
      <c r="A110" s="1" t="s">
        <v>145</v>
      </c>
      <c r="B110" s="1" t="s">
        <v>87</v>
      </c>
      <c r="C110" s="1" t="s">
        <v>56</v>
      </c>
      <c r="E110" s="1" t="s">
        <v>142</v>
      </c>
      <c r="F110" s="2" t="s">
        <v>72</v>
      </c>
      <c r="G110" s="4">
        <v>38</v>
      </c>
      <c r="H110" s="4">
        <v>350</v>
      </c>
      <c r="I110" s="5">
        <v>145</v>
      </c>
      <c r="J110" s="2" t="s">
        <v>77</v>
      </c>
      <c r="K110" s="2" t="s">
        <v>78</v>
      </c>
      <c r="L110" s="2" t="s">
        <v>79</v>
      </c>
      <c r="M110" s="2" t="s">
        <v>268</v>
      </c>
      <c r="O110" s="6" t="s">
        <v>32</v>
      </c>
      <c r="P110" s="2" t="s">
        <v>271</v>
      </c>
      <c r="Q110" s="2" t="s">
        <v>271</v>
      </c>
      <c r="R110" s="7">
        <v>4821</v>
      </c>
      <c r="S110" s="3"/>
      <c r="T110" s="3"/>
      <c r="U110" s="3"/>
      <c r="V110" s="3"/>
      <c r="W110" s="3"/>
    </row>
    <row r="111" spans="1:23" x14ac:dyDescent="0.45">
      <c r="A111" s="1" t="s">
        <v>145</v>
      </c>
      <c r="B111" s="1" t="s">
        <v>87</v>
      </c>
      <c r="C111" s="1" t="s">
        <v>56</v>
      </c>
      <c r="E111" s="1" t="s">
        <v>142</v>
      </c>
      <c r="F111" s="2" t="s">
        <v>73</v>
      </c>
      <c r="G111" s="4">
        <v>40</v>
      </c>
      <c r="H111" s="4">
        <v>350</v>
      </c>
      <c r="I111" s="5">
        <v>143</v>
      </c>
      <c r="J111" s="2" t="s">
        <v>77</v>
      </c>
      <c r="K111" s="2" t="s">
        <v>78</v>
      </c>
      <c r="L111" s="2" t="s">
        <v>79</v>
      </c>
      <c r="M111" s="2" t="s">
        <v>268</v>
      </c>
      <c r="O111" s="6" t="s">
        <v>32</v>
      </c>
      <c r="P111" s="2" t="s">
        <v>271</v>
      </c>
      <c r="Q111" s="2" t="s">
        <v>271</v>
      </c>
      <c r="R111" s="7">
        <v>4821</v>
      </c>
      <c r="S111" s="3"/>
      <c r="T111" s="3"/>
      <c r="U111" s="3"/>
      <c r="V111" s="3"/>
      <c r="W111" s="3"/>
    </row>
    <row r="112" spans="1:23" x14ac:dyDescent="0.45">
      <c r="A112" s="1" t="s">
        <v>145</v>
      </c>
      <c r="B112" s="1" t="s">
        <v>88</v>
      </c>
      <c r="C112" s="1" t="s">
        <v>56</v>
      </c>
      <c r="E112" s="1" t="s">
        <v>142</v>
      </c>
      <c r="F112" s="2" t="s">
        <v>75</v>
      </c>
      <c r="G112" s="4">
        <v>44</v>
      </c>
      <c r="H112" s="4">
        <v>400</v>
      </c>
      <c r="I112" s="5">
        <v>127</v>
      </c>
      <c r="J112" s="2" t="s">
        <v>77</v>
      </c>
      <c r="K112" s="2" t="s">
        <v>78</v>
      </c>
      <c r="L112" s="2" t="s">
        <v>79</v>
      </c>
      <c r="M112" s="2" t="s">
        <v>268</v>
      </c>
      <c r="O112" s="6" t="s">
        <v>32</v>
      </c>
      <c r="P112" s="2" t="s">
        <v>271</v>
      </c>
      <c r="Q112" s="2" t="s">
        <v>271</v>
      </c>
      <c r="R112" s="7">
        <v>7692</v>
      </c>
      <c r="S112" s="3"/>
      <c r="T112" s="3"/>
      <c r="U112" s="3"/>
      <c r="V112" s="3"/>
      <c r="W112" s="3"/>
    </row>
    <row r="113" spans="1:23" x14ac:dyDescent="0.45">
      <c r="A113" s="1" t="s">
        <v>145</v>
      </c>
      <c r="B113" s="1" t="s">
        <v>88</v>
      </c>
      <c r="C113" s="1" t="s">
        <v>56</v>
      </c>
      <c r="E113" s="1" t="s">
        <v>142</v>
      </c>
      <c r="F113" s="2" t="s">
        <v>72</v>
      </c>
      <c r="G113" s="4">
        <v>46</v>
      </c>
      <c r="H113" s="4">
        <v>400</v>
      </c>
      <c r="I113" s="5">
        <v>188</v>
      </c>
      <c r="J113" s="2" t="s">
        <v>77</v>
      </c>
      <c r="K113" s="2" t="s">
        <v>78</v>
      </c>
      <c r="L113" s="2" t="s">
        <v>79</v>
      </c>
      <c r="M113" s="2" t="s">
        <v>268</v>
      </c>
      <c r="O113" s="6" t="s">
        <v>32</v>
      </c>
      <c r="P113" s="2" t="s">
        <v>271</v>
      </c>
      <c r="Q113" s="2" t="s">
        <v>271</v>
      </c>
      <c r="R113" s="7">
        <v>7692</v>
      </c>
      <c r="S113" s="3"/>
      <c r="T113" s="3"/>
      <c r="U113" s="3"/>
      <c r="V113" s="3"/>
      <c r="W113" s="3"/>
    </row>
    <row r="114" spans="1:23" x14ac:dyDescent="0.45">
      <c r="A114" s="1" t="s">
        <v>145</v>
      </c>
      <c r="B114" s="1" t="s">
        <v>88</v>
      </c>
      <c r="C114" s="1" t="s">
        <v>56</v>
      </c>
      <c r="E114" s="1" t="s">
        <v>142</v>
      </c>
      <c r="F114" s="2" t="s">
        <v>76</v>
      </c>
      <c r="G114" s="4">
        <v>48</v>
      </c>
      <c r="H114" s="4">
        <v>400</v>
      </c>
      <c r="I114" s="5">
        <v>186</v>
      </c>
      <c r="J114" s="2" t="s">
        <v>77</v>
      </c>
      <c r="K114" s="2" t="s">
        <v>78</v>
      </c>
      <c r="L114" s="2" t="s">
        <v>79</v>
      </c>
      <c r="M114" s="2" t="s">
        <v>268</v>
      </c>
      <c r="O114" s="6" t="s">
        <v>32</v>
      </c>
      <c r="P114" s="2" t="s">
        <v>271</v>
      </c>
      <c r="Q114" s="2" t="s">
        <v>271</v>
      </c>
      <c r="R114" s="7">
        <v>7692</v>
      </c>
      <c r="S114" s="3"/>
      <c r="T114" s="3"/>
      <c r="U114" s="3"/>
      <c r="V114" s="3"/>
      <c r="W114" s="3"/>
    </row>
    <row r="115" spans="1:23" x14ac:dyDescent="0.45">
      <c r="A115" s="1" t="s">
        <v>145</v>
      </c>
      <c r="B115" s="1" t="s">
        <v>90</v>
      </c>
      <c r="C115" s="1" t="s">
        <v>89</v>
      </c>
      <c r="E115" s="1" t="s">
        <v>100</v>
      </c>
      <c r="F115" s="2" t="s">
        <v>16</v>
      </c>
      <c r="G115" s="4">
        <v>12.5</v>
      </c>
      <c r="H115" s="4">
        <v>90</v>
      </c>
      <c r="I115" s="5">
        <v>7.05</v>
      </c>
      <c r="J115" s="2" t="s">
        <v>94</v>
      </c>
      <c r="K115" s="2" t="s">
        <v>95</v>
      </c>
      <c r="L115" s="2" t="s">
        <v>36</v>
      </c>
      <c r="M115" s="2" t="s">
        <v>96</v>
      </c>
      <c r="O115" s="6" t="s">
        <v>32</v>
      </c>
      <c r="P115" s="2" t="s">
        <v>271</v>
      </c>
      <c r="Q115" s="2" t="s">
        <v>271</v>
      </c>
      <c r="R115" s="7">
        <v>251</v>
      </c>
      <c r="S115" s="3"/>
      <c r="T115" s="3"/>
      <c r="U115" s="3"/>
      <c r="V115" s="3"/>
      <c r="W115" s="3"/>
    </row>
    <row r="116" spans="1:23" x14ac:dyDescent="0.45">
      <c r="A116" s="1" t="s">
        <v>145</v>
      </c>
      <c r="B116" s="1" t="s">
        <v>90</v>
      </c>
      <c r="C116" s="1" t="s">
        <v>89</v>
      </c>
      <c r="E116" s="1" t="s">
        <v>100</v>
      </c>
      <c r="F116" s="2" t="s">
        <v>8</v>
      </c>
      <c r="G116" s="4">
        <v>12</v>
      </c>
      <c r="H116" s="4">
        <v>90</v>
      </c>
      <c r="I116" s="5">
        <v>6.93</v>
      </c>
      <c r="J116" s="2" t="s">
        <v>94</v>
      </c>
      <c r="K116" s="2" t="s">
        <v>95</v>
      </c>
      <c r="L116" s="2" t="s">
        <v>36</v>
      </c>
      <c r="M116" s="2" t="s">
        <v>96</v>
      </c>
      <c r="O116" s="6" t="s">
        <v>32</v>
      </c>
      <c r="P116" s="2" t="s">
        <v>271</v>
      </c>
      <c r="Q116" s="2" t="s">
        <v>271</v>
      </c>
      <c r="R116" s="7">
        <v>251</v>
      </c>
      <c r="S116" s="3"/>
      <c r="T116" s="3"/>
      <c r="U116" s="3"/>
      <c r="V116" s="3"/>
      <c r="W116" s="3"/>
    </row>
    <row r="117" spans="1:23" x14ac:dyDescent="0.45">
      <c r="A117" s="1" t="s">
        <v>145</v>
      </c>
      <c r="B117" s="1" t="s">
        <v>90</v>
      </c>
      <c r="C117" s="1" t="s">
        <v>89</v>
      </c>
      <c r="E117" s="1" t="s">
        <v>100</v>
      </c>
      <c r="F117" s="2" t="s">
        <v>15</v>
      </c>
      <c r="G117" s="4">
        <v>11.5</v>
      </c>
      <c r="H117" s="4">
        <v>90</v>
      </c>
      <c r="I117" s="5">
        <v>6.97</v>
      </c>
      <c r="J117" s="2" t="s">
        <v>94</v>
      </c>
      <c r="K117" s="2" t="s">
        <v>95</v>
      </c>
      <c r="L117" s="2" t="s">
        <v>36</v>
      </c>
      <c r="M117" s="2" t="s">
        <v>96</v>
      </c>
      <c r="O117" s="6" t="s">
        <v>32</v>
      </c>
      <c r="P117" s="2" t="s">
        <v>271</v>
      </c>
      <c r="Q117" s="2" t="s">
        <v>271</v>
      </c>
      <c r="R117" s="7">
        <v>251</v>
      </c>
      <c r="S117" s="3"/>
      <c r="T117" s="3"/>
      <c r="U117" s="3"/>
      <c r="V117" s="3"/>
      <c r="W117" s="3"/>
    </row>
    <row r="118" spans="1:23" x14ac:dyDescent="0.45">
      <c r="A118" s="1" t="s">
        <v>145</v>
      </c>
      <c r="B118" s="1" t="s">
        <v>91</v>
      </c>
      <c r="C118" s="1" t="s">
        <v>89</v>
      </c>
      <c r="E118" s="1" t="s">
        <v>100</v>
      </c>
      <c r="F118" s="2" t="s">
        <v>19</v>
      </c>
      <c r="G118" s="4">
        <v>16</v>
      </c>
      <c r="H118" s="4">
        <v>110</v>
      </c>
      <c r="I118" s="5">
        <v>10.3</v>
      </c>
      <c r="J118" s="2" t="s">
        <v>94</v>
      </c>
      <c r="K118" s="2" t="s">
        <v>95</v>
      </c>
      <c r="L118" s="2" t="s">
        <v>36</v>
      </c>
      <c r="M118" s="2" t="s">
        <v>96</v>
      </c>
      <c r="O118" s="6" t="s">
        <v>32</v>
      </c>
      <c r="P118" s="2" t="s">
        <v>271</v>
      </c>
      <c r="Q118" s="2" t="s">
        <v>271</v>
      </c>
      <c r="R118" s="7">
        <v>359</v>
      </c>
      <c r="S118" s="3"/>
      <c r="T118" s="3"/>
      <c r="U118" s="3"/>
      <c r="V118" s="3"/>
      <c r="W118" s="3"/>
    </row>
    <row r="119" spans="1:23" x14ac:dyDescent="0.45">
      <c r="A119" s="1" t="s">
        <v>145</v>
      </c>
      <c r="B119" s="1" t="s">
        <v>91</v>
      </c>
      <c r="C119" s="1" t="s">
        <v>89</v>
      </c>
      <c r="E119" s="1" t="s">
        <v>100</v>
      </c>
      <c r="F119" s="2" t="s">
        <v>17</v>
      </c>
      <c r="G119" s="4">
        <v>14.5</v>
      </c>
      <c r="H119" s="4">
        <v>110</v>
      </c>
      <c r="I119" s="5">
        <v>10.3</v>
      </c>
      <c r="J119" s="2" t="s">
        <v>94</v>
      </c>
      <c r="K119" s="2" t="s">
        <v>95</v>
      </c>
      <c r="L119" s="2" t="s">
        <v>36</v>
      </c>
      <c r="M119" s="2" t="s">
        <v>96</v>
      </c>
      <c r="O119" s="6" t="s">
        <v>32</v>
      </c>
      <c r="P119" s="2" t="s">
        <v>271</v>
      </c>
      <c r="Q119" s="2" t="s">
        <v>271</v>
      </c>
      <c r="R119" s="7">
        <v>359</v>
      </c>
      <c r="S119" s="3"/>
      <c r="T119" s="3"/>
      <c r="U119" s="3"/>
      <c r="V119" s="3"/>
      <c r="W119" s="3"/>
    </row>
    <row r="120" spans="1:23" x14ac:dyDescent="0.45">
      <c r="A120" s="1" t="s">
        <v>145</v>
      </c>
      <c r="B120" s="1" t="s">
        <v>91</v>
      </c>
      <c r="C120" s="1" t="s">
        <v>89</v>
      </c>
      <c r="E120" s="1" t="s">
        <v>100</v>
      </c>
      <c r="F120" s="2" t="s">
        <v>18</v>
      </c>
      <c r="G120" s="4">
        <v>14.5</v>
      </c>
      <c r="H120" s="4">
        <v>110</v>
      </c>
      <c r="I120" s="5">
        <v>10.199999999999999</v>
      </c>
      <c r="J120" s="2" t="s">
        <v>94</v>
      </c>
      <c r="K120" s="2" t="s">
        <v>95</v>
      </c>
      <c r="L120" s="2" t="s">
        <v>36</v>
      </c>
      <c r="M120" s="2" t="s">
        <v>96</v>
      </c>
      <c r="O120" s="6" t="s">
        <v>32</v>
      </c>
      <c r="P120" s="2" t="s">
        <v>271</v>
      </c>
      <c r="Q120" s="2" t="s">
        <v>271</v>
      </c>
      <c r="R120" s="7">
        <v>359</v>
      </c>
      <c r="S120" s="3"/>
      <c r="T120" s="3"/>
      <c r="U120" s="3"/>
      <c r="V120" s="3"/>
      <c r="W120" s="3"/>
    </row>
    <row r="121" spans="1:23" x14ac:dyDescent="0.45">
      <c r="A121" s="1" t="s">
        <v>145</v>
      </c>
      <c r="B121" s="1" t="s">
        <v>92</v>
      </c>
      <c r="C121" s="1" t="s">
        <v>89</v>
      </c>
      <c r="E121" s="1" t="s">
        <v>100</v>
      </c>
      <c r="F121" s="2" t="s">
        <v>22</v>
      </c>
      <c r="G121" s="4">
        <v>20</v>
      </c>
      <c r="H121" s="4">
        <v>140</v>
      </c>
      <c r="I121" s="5">
        <v>16.8</v>
      </c>
      <c r="J121" s="2" t="s">
        <v>94</v>
      </c>
      <c r="K121" s="2" t="s">
        <v>95</v>
      </c>
      <c r="L121" s="2" t="s">
        <v>36</v>
      </c>
      <c r="M121" s="2" t="s">
        <v>96</v>
      </c>
      <c r="O121" s="6" t="s">
        <v>32</v>
      </c>
      <c r="P121" s="2" t="s">
        <v>271</v>
      </c>
      <c r="Q121" s="2" t="s">
        <v>271</v>
      </c>
      <c r="R121" s="7">
        <v>608</v>
      </c>
      <c r="S121" s="3"/>
      <c r="T121" s="3"/>
      <c r="U121" s="3"/>
      <c r="V121" s="3"/>
      <c r="W121" s="3"/>
    </row>
    <row r="122" spans="1:23" x14ac:dyDescent="0.45">
      <c r="A122" s="1" t="s">
        <v>145</v>
      </c>
      <c r="B122" s="1" t="s">
        <v>92</v>
      </c>
      <c r="C122" s="1" t="s">
        <v>89</v>
      </c>
      <c r="E122" s="1" t="s">
        <v>100</v>
      </c>
      <c r="F122" s="2" t="s">
        <v>20</v>
      </c>
      <c r="G122" s="4">
        <v>19</v>
      </c>
      <c r="H122" s="4">
        <v>140</v>
      </c>
      <c r="I122" s="5">
        <v>16.7</v>
      </c>
      <c r="J122" s="2" t="s">
        <v>94</v>
      </c>
      <c r="K122" s="2" t="s">
        <v>95</v>
      </c>
      <c r="L122" s="2" t="s">
        <v>36</v>
      </c>
      <c r="M122" s="2" t="s">
        <v>96</v>
      </c>
      <c r="O122" s="6" t="s">
        <v>32</v>
      </c>
      <c r="P122" s="2" t="s">
        <v>271</v>
      </c>
      <c r="Q122" s="2" t="s">
        <v>271</v>
      </c>
      <c r="R122" s="7">
        <v>608</v>
      </c>
      <c r="S122" s="3"/>
      <c r="T122" s="3"/>
      <c r="U122" s="3"/>
      <c r="V122" s="3"/>
      <c r="W122" s="3"/>
    </row>
    <row r="123" spans="1:23" x14ac:dyDescent="0.45">
      <c r="A123" s="1" t="s">
        <v>145</v>
      </c>
      <c r="B123" s="1" t="s">
        <v>92</v>
      </c>
      <c r="C123" s="1" t="s">
        <v>89</v>
      </c>
      <c r="E123" s="1" t="s">
        <v>100</v>
      </c>
      <c r="F123" s="2" t="s">
        <v>21</v>
      </c>
      <c r="G123" s="4">
        <v>19</v>
      </c>
      <c r="H123" s="4">
        <v>140</v>
      </c>
      <c r="I123" s="5">
        <v>16.7</v>
      </c>
      <c r="J123" s="2" t="s">
        <v>94</v>
      </c>
      <c r="K123" s="2" t="s">
        <v>95</v>
      </c>
      <c r="L123" s="2" t="s">
        <v>36</v>
      </c>
      <c r="M123" s="2" t="s">
        <v>96</v>
      </c>
      <c r="O123" s="6" t="s">
        <v>32</v>
      </c>
      <c r="P123" s="2" t="s">
        <v>271</v>
      </c>
      <c r="Q123" s="2" t="s">
        <v>271</v>
      </c>
      <c r="R123" s="7">
        <v>608</v>
      </c>
      <c r="S123" s="3"/>
      <c r="T123" s="3"/>
      <c r="U123" s="3"/>
      <c r="V123" s="3"/>
      <c r="W123" s="3"/>
    </row>
    <row r="124" spans="1:23" x14ac:dyDescent="0.45">
      <c r="A124" s="1" t="s">
        <v>145</v>
      </c>
      <c r="B124" s="1" t="s">
        <v>93</v>
      </c>
      <c r="C124" s="1" t="s">
        <v>89</v>
      </c>
      <c r="E124" s="1" t="s">
        <v>100</v>
      </c>
      <c r="F124" s="2" t="s">
        <v>25</v>
      </c>
      <c r="G124" s="4">
        <v>24</v>
      </c>
      <c r="H124" s="4">
        <v>170</v>
      </c>
      <c r="I124" s="5">
        <v>24.8</v>
      </c>
      <c r="J124" s="2" t="s">
        <v>94</v>
      </c>
      <c r="K124" s="2" t="s">
        <v>95</v>
      </c>
      <c r="L124" s="2" t="s">
        <v>36</v>
      </c>
      <c r="M124" s="2" t="s">
        <v>96</v>
      </c>
      <c r="O124" s="6" t="s">
        <v>32</v>
      </c>
      <c r="P124" s="2" t="s">
        <v>271</v>
      </c>
      <c r="Q124" s="2" t="s">
        <v>271</v>
      </c>
      <c r="R124" s="7">
        <v>907</v>
      </c>
      <c r="S124" s="3"/>
      <c r="T124" s="3"/>
      <c r="U124" s="3"/>
      <c r="V124" s="3"/>
      <c r="W124" s="3"/>
    </row>
    <row r="125" spans="1:23" x14ac:dyDescent="0.45">
      <c r="A125" s="1" t="s">
        <v>145</v>
      </c>
      <c r="B125" s="1" t="s">
        <v>93</v>
      </c>
      <c r="C125" s="1" t="s">
        <v>89</v>
      </c>
      <c r="E125" s="1" t="s">
        <v>100</v>
      </c>
      <c r="F125" s="2" t="s">
        <v>23</v>
      </c>
      <c r="G125" s="4">
        <v>23</v>
      </c>
      <c r="H125" s="4">
        <v>170</v>
      </c>
      <c r="I125" s="5">
        <v>24.4</v>
      </c>
      <c r="J125" s="2" t="s">
        <v>94</v>
      </c>
      <c r="K125" s="2" t="s">
        <v>95</v>
      </c>
      <c r="L125" s="2" t="s">
        <v>36</v>
      </c>
      <c r="M125" s="2" t="s">
        <v>96</v>
      </c>
      <c r="O125" s="6" t="s">
        <v>32</v>
      </c>
      <c r="P125" s="2" t="s">
        <v>271</v>
      </c>
      <c r="Q125" s="2" t="s">
        <v>271</v>
      </c>
      <c r="R125" s="7">
        <v>907</v>
      </c>
      <c r="S125" s="3"/>
      <c r="T125" s="3"/>
      <c r="U125" s="3"/>
      <c r="V125" s="3"/>
      <c r="W125" s="3"/>
    </row>
    <row r="126" spans="1:23" x14ac:dyDescent="0.45">
      <c r="A126" s="1" t="s">
        <v>145</v>
      </c>
      <c r="B126" s="1" t="s">
        <v>93</v>
      </c>
      <c r="C126" s="1" t="s">
        <v>89</v>
      </c>
      <c r="E126" s="1" t="s">
        <v>100</v>
      </c>
      <c r="F126" s="2" t="s">
        <v>24</v>
      </c>
      <c r="G126" s="4">
        <v>22</v>
      </c>
      <c r="H126" s="4">
        <v>170</v>
      </c>
      <c r="I126" s="5">
        <v>24.6</v>
      </c>
      <c r="J126" s="2" t="s">
        <v>94</v>
      </c>
      <c r="K126" s="2" t="s">
        <v>95</v>
      </c>
      <c r="L126" s="2" t="s">
        <v>36</v>
      </c>
      <c r="M126" s="2" t="s">
        <v>96</v>
      </c>
      <c r="O126" s="6" t="s">
        <v>32</v>
      </c>
      <c r="P126" s="2" t="s">
        <v>271</v>
      </c>
      <c r="Q126" s="2" t="s">
        <v>271</v>
      </c>
      <c r="R126" s="7">
        <v>907</v>
      </c>
      <c r="S126" s="3"/>
      <c r="T126" s="3"/>
      <c r="U126" s="3"/>
      <c r="V126" s="3"/>
      <c r="W126" s="3"/>
    </row>
    <row r="127" spans="1:23" x14ac:dyDescent="0.45">
      <c r="A127" s="1" t="s">
        <v>145</v>
      </c>
      <c r="B127" s="1" t="s">
        <v>97</v>
      </c>
      <c r="C127" s="1" t="s">
        <v>3</v>
      </c>
      <c r="D127" s="1" t="s">
        <v>98</v>
      </c>
      <c r="E127" s="1" t="s">
        <v>101</v>
      </c>
      <c r="F127" s="2" t="s">
        <v>102</v>
      </c>
      <c r="G127" s="4">
        <v>10</v>
      </c>
      <c r="H127" s="4">
        <v>70</v>
      </c>
      <c r="I127" s="5">
        <v>5.97</v>
      </c>
      <c r="J127" s="2" t="s">
        <v>37</v>
      </c>
      <c r="K127" s="2" t="s">
        <v>38</v>
      </c>
      <c r="L127" s="2" t="s">
        <v>39</v>
      </c>
      <c r="M127" s="2" t="s">
        <v>40</v>
      </c>
      <c r="N127" s="2" t="s">
        <v>60</v>
      </c>
      <c r="O127" s="6">
        <v>4</v>
      </c>
      <c r="P127" s="2">
        <v>5264</v>
      </c>
      <c r="Q127" s="2">
        <v>150</v>
      </c>
      <c r="R127" s="7">
        <f>ROUNDUP(テーブル1[[#This Row],[定価　円]]*(テーブル1[[#This Row],[必要樹脂量]]/テーブル1[[#This Row],[容量]]),0)</f>
        <v>141</v>
      </c>
      <c r="S127" s="3"/>
      <c r="T127" s="3"/>
      <c r="U127" s="3"/>
      <c r="V127" s="3"/>
      <c r="W127" s="3"/>
    </row>
    <row r="128" spans="1:23" x14ac:dyDescent="0.45">
      <c r="A128" s="1" t="s">
        <v>145</v>
      </c>
      <c r="B128" s="1" t="s">
        <v>97</v>
      </c>
      <c r="C128" s="1" t="s">
        <v>3</v>
      </c>
      <c r="D128" s="1" t="s">
        <v>98</v>
      </c>
      <c r="E128" s="1" t="s">
        <v>101</v>
      </c>
      <c r="F128" s="2" t="s">
        <v>103</v>
      </c>
      <c r="G128" s="4">
        <v>12</v>
      </c>
      <c r="H128" s="4">
        <v>90</v>
      </c>
      <c r="I128" s="5">
        <v>9.4700000000000006</v>
      </c>
      <c r="J128" s="2" t="s">
        <v>37</v>
      </c>
      <c r="K128" s="2" t="s">
        <v>38</v>
      </c>
      <c r="L128" s="2" t="s">
        <v>39</v>
      </c>
      <c r="M128" s="2" t="s">
        <v>40</v>
      </c>
      <c r="N128" s="2" t="s">
        <v>60</v>
      </c>
      <c r="O128" s="6">
        <v>6</v>
      </c>
      <c r="P128" s="2">
        <v>5264</v>
      </c>
      <c r="Q128" s="2">
        <v>150</v>
      </c>
      <c r="R128" s="7">
        <f>ROUNDUP(テーブル1[[#This Row],[定価　円]]*(テーブル1[[#This Row],[必要樹脂量]]/テーブル1[[#This Row],[容量]]),0)</f>
        <v>211</v>
      </c>
      <c r="S128" s="3"/>
      <c r="T128" s="3"/>
      <c r="U128" s="3"/>
      <c r="V128" s="3"/>
      <c r="W128" s="3"/>
    </row>
    <row r="129" spans="1:23" x14ac:dyDescent="0.45">
      <c r="A129" s="1" t="s">
        <v>145</v>
      </c>
      <c r="B129" s="1" t="s">
        <v>97</v>
      </c>
      <c r="C129" s="1" t="s">
        <v>3</v>
      </c>
      <c r="D129" s="1" t="s">
        <v>98</v>
      </c>
      <c r="E129" s="1" t="s">
        <v>101</v>
      </c>
      <c r="F129" s="2" t="s">
        <v>104</v>
      </c>
      <c r="G129" s="4">
        <v>12</v>
      </c>
      <c r="H129" s="4">
        <v>90</v>
      </c>
      <c r="I129" s="5">
        <v>9.4700000000000006</v>
      </c>
      <c r="J129" s="2" t="s">
        <v>37</v>
      </c>
      <c r="K129" s="2" t="s">
        <v>38</v>
      </c>
      <c r="L129" s="2" t="s">
        <v>39</v>
      </c>
      <c r="M129" s="2" t="s">
        <v>40</v>
      </c>
      <c r="N129" s="2" t="s">
        <v>60</v>
      </c>
      <c r="O129" s="6">
        <v>7</v>
      </c>
      <c r="P129" s="2">
        <v>5264</v>
      </c>
      <c r="Q129" s="2">
        <v>150</v>
      </c>
      <c r="R129" s="7">
        <f>ROUNDUP(テーブル1[[#This Row],[定価　円]]*(テーブル1[[#This Row],[必要樹脂量]]/テーブル1[[#This Row],[容量]]),0)</f>
        <v>246</v>
      </c>
      <c r="S129" s="3"/>
      <c r="T129" s="3"/>
      <c r="U129" s="3"/>
      <c r="V129" s="3"/>
      <c r="W129" s="3"/>
    </row>
    <row r="130" spans="1:23" x14ac:dyDescent="0.45">
      <c r="A130" s="1" t="s">
        <v>145</v>
      </c>
      <c r="B130" s="1" t="s">
        <v>97</v>
      </c>
      <c r="C130" s="1" t="s">
        <v>3</v>
      </c>
      <c r="D130" s="1" t="s">
        <v>98</v>
      </c>
      <c r="E130" s="1" t="s">
        <v>101</v>
      </c>
      <c r="F130" s="2" t="s">
        <v>105</v>
      </c>
      <c r="G130" s="4">
        <v>13</v>
      </c>
      <c r="H130" s="4">
        <v>90</v>
      </c>
      <c r="I130" s="5">
        <v>11.6</v>
      </c>
      <c r="J130" s="2" t="s">
        <v>37</v>
      </c>
      <c r="K130" s="2" t="s">
        <v>38</v>
      </c>
      <c r="L130" s="2" t="s">
        <v>39</v>
      </c>
      <c r="M130" s="2" t="s">
        <v>40</v>
      </c>
      <c r="N130" s="2" t="s">
        <v>60</v>
      </c>
      <c r="O130" s="6">
        <v>7</v>
      </c>
      <c r="P130" s="2">
        <v>5264</v>
      </c>
      <c r="Q130" s="2">
        <v>150</v>
      </c>
      <c r="R130" s="7">
        <f>ROUNDUP(テーブル1[[#This Row],[定価　円]]*(テーブル1[[#This Row],[必要樹脂量]]/テーブル1[[#This Row],[容量]]),0)</f>
        <v>246</v>
      </c>
      <c r="S130" s="3"/>
      <c r="T130" s="3"/>
      <c r="U130" s="3"/>
      <c r="V130" s="3"/>
      <c r="W130" s="3"/>
    </row>
    <row r="131" spans="1:23" x14ac:dyDescent="0.45">
      <c r="A131" s="1" t="s">
        <v>145</v>
      </c>
      <c r="B131" s="1" t="s">
        <v>97</v>
      </c>
      <c r="C131" s="1" t="s">
        <v>3</v>
      </c>
      <c r="D131" s="1" t="s">
        <v>98</v>
      </c>
      <c r="E131" s="1" t="s">
        <v>101</v>
      </c>
      <c r="F131" s="2" t="s">
        <v>106</v>
      </c>
      <c r="G131" s="4">
        <v>14</v>
      </c>
      <c r="H131" s="4">
        <v>100</v>
      </c>
      <c r="I131" s="5">
        <v>13.7</v>
      </c>
      <c r="J131" s="2" t="s">
        <v>37</v>
      </c>
      <c r="K131" s="2" t="s">
        <v>38</v>
      </c>
      <c r="L131" s="2" t="s">
        <v>39</v>
      </c>
      <c r="M131" s="2" t="s">
        <v>40</v>
      </c>
      <c r="N131" s="2" t="s">
        <v>60</v>
      </c>
      <c r="O131" s="6">
        <v>9</v>
      </c>
      <c r="P131" s="2">
        <v>5264</v>
      </c>
      <c r="Q131" s="2">
        <v>150</v>
      </c>
      <c r="R131" s="7">
        <f>ROUNDUP(テーブル1[[#This Row],[定価　円]]*(テーブル1[[#This Row],[必要樹脂量]]/テーブル1[[#This Row],[容量]]),0)</f>
        <v>316</v>
      </c>
      <c r="S131" s="3"/>
      <c r="T131" s="3"/>
      <c r="U131" s="3"/>
      <c r="V131" s="3"/>
      <c r="W131" s="3"/>
    </row>
    <row r="132" spans="1:23" x14ac:dyDescent="0.45">
      <c r="A132" s="1" t="s">
        <v>145</v>
      </c>
      <c r="B132" s="1" t="s">
        <v>97</v>
      </c>
      <c r="C132" s="1" t="s">
        <v>3</v>
      </c>
      <c r="D132" s="1" t="s">
        <v>98</v>
      </c>
      <c r="E132" s="1" t="s">
        <v>101</v>
      </c>
      <c r="F132" s="2" t="s">
        <v>107</v>
      </c>
      <c r="G132" s="4">
        <v>14</v>
      </c>
      <c r="H132" s="4">
        <v>100</v>
      </c>
      <c r="I132" s="5">
        <v>13.7</v>
      </c>
      <c r="J132" s="2" t="s">
        <v>37</v>
      </c>
      <c r="K132" s="2" t="s">
        <v>38</v>
      </c>
      <c r="L132" s="2" t="s">
        <v>39</v>
      </c>
      <c r="M132" s="2" t="s">
        <v>40</v>
      </c>
      <c r="N132" s="2" t="s">
        <v>60</v>
      </c>
      <c r="O132" s="6">
        <v>8</v>
      </c>
      <c r="P132" s="2">
        <v>5264</v>
      </c>
      <c r="Q132" s="2">
        <v>150</v>
      </c>
      <c r="R132" s="7">
        <f>ROUNDUP(テーブル1[[#This Row],[定価　円]]*(テーブル1[[#This Row],[必要樹脂量]]/テーブル1[[#This Row],[容量]]),0)</f>
        <v>281</v>
      </c>
      <c r="S132" s="3"/>
      <c r="T132" s="3"/>
      <c r="U132" s="3"/>
      <c r="V132" s="3"/>
      <c r="W132" s="3"/>
    </row>
    <row r="133" spans="1:23" x14ac:dyDescent="0.45">
      <c r="A133" s="1" t="s">
        <v>145</v>
      </c>
      <c r="B133" s="1" t="s">
        <v>97</v>
      </c>
      <c r="C133" s="1" t="s">
        <v>3</v>
      </c>
      <c r="D133" s="1" t="s">
        <v>98</v>
      </c>
      <c r="E133" s="1" t="s">
        <v>101</v>
      </c>
      <c r="F133" s="2" t="s">
        <v>108</v>
      </c>
      <c r="G133" s="4">
        <v>16</v>
      </c>
      <c r="H133" s="4">
        <v>100</v>
      </c>
      <c r="I133" s="5">
        <v>14.5</v>
      </c>
      <c r="J133" s="2" t="s">
        <v>37</v>
      </c>
      <c r="K133" s="2" t="s">
        <v>38</v>
      </c>
      <c r="L133" s="2" t="s">
        <v>39</v>
      </c>
      <c r="M133" s="2" t="s">
        <v>40</v>
      </c>
      <c r="N133" s="2" t="s">
        <v>60</v>
      </c>
      <c r="O133" s="6">
        <v>9</v>
      </c>
      <c r="P133" s="2">
        <v>5264</v>
      </c>
      <c r="Q133" s="2">
        <v>150</v>
      </c>
      <c r="R133" s="7">
        <f>ROUNDUP(テーブル1[[#This Row],[定価　円]]*(テーブル1[[#This Row],[必要樹脂量]]/テーブル1[[#This Row],[容量]]),0)</f>
        <v>316</v>
      </c>
      <c r="S133" s="3"/>
      <c r="T133" s="3"/>
      <c r="U133" s="3"/>
      <c r="V133" s="3"/>
      <c r="W133" s="3"/>
    </row>
    <row r="134" spans="1:23" x14ac:dyDescent="0.45">
      <c r="A134" s="1" t="s">
        <v>145</v>
      </c>
      <c r="B134" s="1" t="s">
        <v>97</v>
      </c>
      <c r="C134" s="1" t="s">
        <v>3</v>
      </c>
      <c r="D134" s="1" t="s">
        <v>98</v>
      </c>
      <c r="E134" s="1" t="s">
        <v>101</v>
      </c>
      <c r="F134" s="2" t="s">
        <v>109</v>
      </c>
      <c r="G134" s="4">
        <v>18</v>
      </c>
      <c r="H134" s="4">
        <v>130</v>
      </c>
      <c r="I134" s="5">
        <v>24.1</v>
      </c>
      <c r="J134" s="2" t="s">
        <v>37</v>
      </c>
      <c r="K134" s="2" t="s">
        <v>38</v>
      </c>
      <c r="L134" s="2" t="s">
        <v>39</v>
      </c>
      <c r="M134" s="2" t="s">
        <v>40</v>
      </c>
      <c r="N134" s="2" t="s">
        <v>60</v>
      </c>
      <c r="O134" s="6">
        <v>15</v>
      </c>
      <c r="P134" s="2">
        <v>5264</v>
      </c>
      <c r="Q134" s="2">
        <v>150</v>
      </c>
      <c r="R134" s="7">
        <f>ROUNDUP(テーブル1[[#This Row],[定価　円]]*(テーブル1[[#This Row],[必要樹脂量]]/テーブル1[[#This Row],[容量]]),0)</f>
        <v>527</v>
      </c>
      <c r="S134" s="3"/>
      <c r="T134" s="3"/>
      <c r="U134" s="3"/>
      <c r="V134" s="3"/>
      <c r="W134" s="3"/>
    </row>
    <row r="135" spans="1:23" x14ac:dyDescent="0.45">
      <c r="A135" s="1" t="s">
        <v>145</v>
      </c>
      <c r="B135" s="1" t="s">
        <v>97</v>
      </c>
      <c r="C135" s="1" t="s">
        <v>3</v>
      </c>
      <c r="D135" s="1" t="s">
        <v>98</v>
      </c>
      <c r="E135" s="1" t="s">
        <v>101</v>
      </c>
      <c r="F135" s="2" t="s">
        <v>110</v>
      </c>
      <c r="G135" s="4">
        <v>18</v>
      </c>
      <c r="H135" s="4">
        <v>130</v>
      </c>
      <c r="I135" s="5">
        <v>24.1</v>
      </c>
      <c r="J135" s="2" t="s">
        <v>37</v>
      </c>
      <c r="K135" s="2" t="s">
        <v>38</v>
      </c>
      <c r="L135" s="2" t="s">
        <v>39</v>
      </c>
      <c r="M135" s="2" t="s">
        <v>40</v>
      </c>
      <c r="N135" s="2" t="s">
        <v>60</v>
      </c>
      <c r="O135" s="6">
        <v>17</v>
      </c>
      <c r="P135" s="2">
        <v>5264</v>
      </c>
      <c r="Q135" s="2">
        <v>150</v>
      </c>
      <c r="R135" s="7">
        <f>ROUNDUP(テーブル1[[#This Row],[定価　円]]*(テーブル1[[#This Row],[必要樹脂量]]/テーブル1[[#This Row],[容量]]),0)</f>
        <v>597</v>
      </c>
      <c r="S135" s="3"/>
      <c r="T135" s="3"/>
      <c r="U135" s="3"/>
      <c r="V135" s="3"/>
      <c r="W135" s="3"/>
    </row>
    <row r="136" spans="1:23" x14ac:dyDescent="0.45">
      <c r="A136" s="1" t="s">
        <v>145</v>
      </c>
      <c r="B136" s="1" t="s">
        <v>97</v>
      </c>
      <c r="C136" s="1" t="s">
        <v>3</v>
      </c>
      <c r="D136" s="1" t="s">
        <v>98</v>
      </c>
      <c r="E136" s="1" t="s">
        <v>101</v>
      </c>
      <c r="F136" s="2" t="s">
        <v>111</v>
      </c>
      <c r="G136" s="4">
        <v>20</v>
      </c>
      <c r="H136" s="4">
        <v>130</v>
      </c>
      <c r="I136" s="5">
        <v>24.5</v>
      </c>
      <c r="J136" s="2" t="s">
        <v>37</v>
      </c>
      <c r="K136" s="2" t="s">
        <v>38</v>
      </c>
      <c r="L136" s="2" t="s">
        <v>39</v>
      </c>
      <c r="M136" s="2" t="s">
        <v>40</v>
      </c>
      <c r="N136" s="2" t="s">
        <v>60</v>
      </c>
      <c r="O136" s="6">
        <v>18</v>
      </c>
      <c r="P136" s="2">
        <v>5264</v>
      </c>
      <c r="Q136" s="2">
        <v>150</v>
      </c>
      <c r="R136" s="7">
        <f>ROUNDUP(テーブル1[[#This Row],[定価　円]]*(テーブル1[[#This Row],[必要樹脂量]]/テーブル1[[#This Row],[容量]]),0)</f>
        <v>632</v>
      </c>
      <c r="S136" s="3"/>
      <c r="T136" s="3"/>
      <c r="U136" s="3"/>
      <c r="V136" s="3"/>
      <c r="W136" s="3"/>
    </row>
    <row r="137" spans="1:23" x14ac:dyDescent="0.45">
      <c r="A137" s="1" t="s">
        <v>145</v>
      </c>
      <c r="B137" s="1" t="s">
        <v>97</v>
      </c>
      <c r="C137" s="1" t="s">
        <v>3</v>
      </c>
      <c r="D137" s="1" t="s">
        <v>98</v>
      </c>
      <c r="E137" s="1" t="s">
        <v>101</v>
      </c>
      <c r="F137" s="2" t="s">
        <v>112</v>
      </c>
      <c r="G137" s="4">
        <v>22</v>
      </c>
      <c r="H137" s="4">
        <v>170</v>
      </c>
      <c r="I137" s="5">
        <v>38.299999999999997</v>
      </c>
      <c r="J137" s="2" t="s">
        <v>37</v>
      </c>
      <c r="K137" s="2" t="s">
        <v>38</v>
      </c>
      <c r="L137" s="2" t="s">
        <v>39</v>
      </c>
      <c r="M137" s="2" t="s">
        <v>40</v>
      </c>
      <c r="N137" s="2" t="s">
        <v>60</v>
      </c>
      <c r="O137" s="6">
        <v>28</v>
      </c>
      <c r="P137" s="2">
        <v>5264</v>
      </c>
      <c r="Q137" s="2">
        <v>150</v>
      </c>
      <c r="R137" s="7">
        <f>ROUNDUP(テーブル1[[#This Row],[定価　円]]*(テーブル1[[#This Row],[必要樹脂量]]/テーブル1[[#This Row],[容量]]),0)</f>
        <v>983</v>
      </c>
      <c r="S137" s="3"/>
      <c r="T137" s="3"/>
      <c r="U137" s="3"/>
      <c r="V137" s="3"/>
      <c r="W137" s="3"/>
    </row>
    <row r="138" spans="1:23" x14ac:dyDescent="0.45">
      <c r="A138" s="1" t="s">
        <v>145</v>
      </c>
      <c r="B138" s="1" t="s">
        <v>97</v>
      </c>
      <c r="C138" s="1" t="s">
        <v>3</v>
      </c>
      <c r="D138" s="1" t="s">
        <v>98</v>
      </c>
      <c r="E138" s="1" t="s">
        <v>101</v>
      </c>
      <c r="F138" s="2" t="s">
        <v>113</v>
      </c>
      <c r="G138" s="4">
        <v>22</v>
      </c>
      <c r="H138" s="4">
        <v>170</v>
      </c>
      <c r="I138" s="5">
        <v>38.299999999999997</v>
      </c>
      <c r="J138" s="2" t="s">
        <v>37</v>
      </c>
      <c r="K138" s="2" t="s">
        <v>38</v>
      </c>
      <c r="L138" s="2" t="s">
        <v>39</v>
      </c>
      <c r="M138" s="2" t="s">
        <v>40</v>
      </c>
      <c r="N138" s="2" t="s">
        <v>60</v>
      </c>
      <c r="O138" s="6">
        <v>34</v>
      </c>
      <c r="P138" s="2">
        <v>5264</v>
      </c>
      <c r="Q138" s="2">
        <v>150</v>
      </c>
      <c r="R138" s="7">
        <f>ROUNDUP(テーブル1[[#This Row],[定価　円]]*(テーブル1[[#This Row],[必要樹脂量]]/テーブル1[[#This Row],[容量]]),0)</f>
        <v>1194</v>
      </c>
      <c r="S138" s="3"/>
      <c r="T138" s="3"/>
      <c r="U138" s="3"/>
      <c r="V138" s="3"/>
      <c r="W138" s="3"/>
    </row>
    <row r="139" spans="1:23" x14ac:dyDescent="0.45">
      <c r="A139" s="1" t="s">
        <v>145</v>
      </c>
      <c r="B139" s="1" t="s">
        <v>97</v>
      </c>
      <c r="C139" s="1" t="s">
        <v>3</v>
      </c>
      <c r="D139" s="1" t="s">
        <v>98</v>
      </c>
      <c r="E139" s="1" t="s">
        <v>101</v>
      </c>
      <c r="F139" s="2" t="s">
        <v>114</v>
      </c>
      <c r="G139" s="4">
        <v>24</v>
      </c>
      <c r="H139" s="4">
        <v>170</v>
      </c>
      <c r="I139" s="5">
        <v>41.4</v>
      </c>
      <c r="J139" s="2" t="s">
        <v>37</v>
      </c>
      <c r="K139" s="2" t="s">
        <v>38</v>
      </c>
      <c r="L139" s="2" t="s">
        <v>39</v>
      </c>
      <c r="M139" s="2" t="s">
        <v>40</v>
      </c>
      <c r="N139" s="2" t="s">
        <v>60</v>
      </c>
      <c r="O139" s="6">
        <v>34</v>
      </c>
      <c r="P139" s="2">
        <v>5264</v>
      </c>
      <c r="Q139" s="2">
        <v>150</v>
      </c>
      <c r="R139" s="7">
        <f>ROUNDUP(テーブル1[[#This Row],[定価　円]]*(テーブル1[[#This Row],[必要樹脂量]]/テーブル1[[#This Row],[容量]]),0)</f>
        <v>1194</v>
      </c>
      <c r="S139" s="3"/>
      <c r="T139" s="3"/>
      <c r="U139" s="3"/>
      <c r="V139" s="3"/>
      <c r="W139" s="3"/>
    </row>
    <row r="140" spans="1:23" x14ac:dyDescent="0.45">
      <c r="A140" s="1" t="s">
        <v>145</v>
      </c>
      <c r="B140" s="1" t="s">
        <v>115</v>
      </c>
      <c r="C140" s="1" t="s">
        <v>56</v>
      </c>
      <c r="E140" s="1" t="s">
        <v>142</v>
      </c>
      <c r="F140" s="2" t="s">
        <v>116</v>
      </c>
      <c r="G140" s="4">
        <v>22</v>
      </c>
      <c r="H140" s="4">
        <v>140</v>
      </c>
      <c r="I140" s="5">
        <v>18.3</v>
      </c>
      <c r="J140" s="2" t="s">
        <v>57</v>
      </c>
      <c r="K140" s="2" t="s">
        <v>58</v>
      </c>
      <c r="L140" s="2" t="s">
        <v>59</v>
      </c>
      <c r="M140" s="2" t="s">
        <v>40</v>
      </c>
      <c r="N140" s="2" t="s">
        <v>60</v>
      </c>
      <c r="O140" s="6" t="s">
        <v>99</v>
      </c>
      <c r="P140" s="2" t="s">
        <v>272</v>
      </c>
      <c r="Q140" s="2" t="s">
        <v>272</v>
      </c>
      <c r="R140" s="7">
        <v>823</v>
      </c>
      <c r="S140" s="3"/>
      <c r="T140" s="3"/>
      <c r="U140" s="3"/>
      <c r="V140" s="3"/>
      <c r="W140" s="3"/>
    </row>
    <row r="141" spans="1:23" x14ac:dyDescent="0.45">
      <c r="A141" s="1" t="s">
        <v>145</v>
      </c>
      <c r="B141" s="1" t="s">
        <v>117</v>
      </c>
      <c r="C141" s="1" t="s">
        <v>56</v>
      </c>
      <c r="E141" s="1" t="s">
        <v>142</v>
      </c>
      <c r="F141" s="2" t="s">
        <v>112</v>
      </c>
      <c r="G141" s="4">
        <v>24</v>
      </c>
      <c r="H141" s="4">
        <v>140</v>
      </c>
      <c r="I141" s="5">
        <v>18</v>
      </c>
      <c r="J141" s="2" t="s">
        <v>57</v>
      </c>
      <c r="K141" s="2" t="s">
        <v>58</v>
      </c>
      <c r="L141" s="2" t="s">
        <v>59</v>
      </c>
      <c r="M141" s="2" t="s">
        <v>40</v>
      </c>
      <c r="N141" s="2" t="s">
        <v>60</v>
      </c>
      <c r="O141" s="6" t="s">
        <v>99</v>
      </c>
      <c r="P141" s="2" t="s">
        <v>272</v>
      </c>
      <c r="Q141" s="2" t="s">
        <v>272</v>
      </c>
      <c r="R141" s="7">
        <v>944</v>
      </c>
      <c r="S141" s="3"/>
      <c r="T141" s="3"/>
      <c r="U141" s="3"/>
      <c r="V141" s="3"/>
      <c r="W141" s="3"/>
    </row>
    <row r="142" spans="1:23" x14ac:dyDescent="0.45">
      <c r="A142" s="1" t="s">
        <v>145</v>
      </c>
      <c r="B142" s="1" t="s">
        <v>118</v>
      </c>
      <c r="C142" s="1" t="s">
        <v>56</v>
      </c>
      <c r="E142" s="1" t="s">
        <v>142</v>
      </c>
      <c r="F142" s="2" t="s">
        <v>119</v>
      </c>
      <c r="G142" s="4">
        <v>28</v>
      </c>
      <c r="H142" s="4">
        <v>145</v>
      </c>
      <c r="I142" s="5">
        <v>19.399999999999999</v>
      </c>
      <c r="J142" s="2" t="s">
        <v>57</v>
      </c>
      <c r="K142" s="2" t="s">
        <v>58</v>
      </c>
      <c r="L142" s="2" t="s">
        <v>59</v>
      </c>
      <c r="M142" s="2" t="s">
        <v>40</v>
      </c>
      <c r="N142" s="2" t="s">
        <v>60</v>
      </c>
      <c r="O142" s="6" t="s">
        <v>99</v>
      </c>
      <c r="P142" s="2" t="s">
        <v>272</v>
      </c>
      <c r="Q142" s="2" t="s">
        <v>272</v>
      </c>
      <c r="R142" s="7">
        <v>1477</v>
      </c>
      <c r="S142" s="3"/>
      <c r="T142" s="3"/>
      <c r="U142" s="3"/>
      <c r="V142" s="3"/>
      <c r="W142" s="3"/>
    </row>
    <row r="143" spans="1:23" x14ac:dyDescent="0.45">
      <c r="A143" s="1" t="s">
        <v>145</v>
      </c>
      <c r="B143" s="1" t="s">
        <v>120</v>
      </c>
      <c r="C143" s="1" t="s">
        <v>56</v>
      </c>
      <c r="E143" s="1" t="s">
        <v>142</v>
      </c>
      <c r="F143" s="2" t="s">
        <v>121</v>
      </c>
      <c r="G143" s="4">
        <v>30</v>
      </c>
      <c r="H143" s="4">
        <v>175</v>
      </c>
      <c r="I143" s="5">
        <v>28.6</v>
      </c>
      <c r="J143" s="2" t="s">
        <v>57</v>
      </c>
      <c r="K143" s="2" t="s">
        <v>58</v>
      </c>
      <c r="L143" s="2" t="s">
        <v>59</v>
      </c>
      <c r="M143" s="2" t="s">
        <v>40</v>
      </c>
      <c r="N143" s="2" t="s">
        <v>60</v>
      </c>
      <c r="O143" s="6" t="s">
        <v>99</v>
      </c>
      <c r="P143" s="2" t="s">
        <v>272</v>
      </c>
      <c r="Q143" s="2" t="s">
        <v>272</v>
      </c>
      <c r="R143" s="7">
        <v>1876</v>
      </c>
      <c r="S143" s="3"/>
      <c r="T143" s="3"/>
      <c r="U143" s="3"/>
      <c r="V143" s="3"/>
      <c r="W143" s="3"/>
    </row>
    <row r="144" spans="1:23" x14ac:dyDescent="0.45">
      <c r="A144" s="1" t="s">
        <v>145</v>
      </c>
      <c r="B144" s="1" t="s">
        <v>122</v>
      </c>
      <c r="C144" s="1" t="s">
        <v>56</v>
      </c>
      <c r="E144" s="1" t="s">
        <v>142</v>
      </c>
      <c r="F144" s="2" t="s">
        <v>123</v>
      </c>
      <c r="G144" s="4">
        <v>32</v>
      </c>
      <c r="H144" s="4">
        <v>210</v>
      </c>
      <c r="I144" s="5">
        <v>41.2</v>
      </c>
      <c r="J144" s="2" t="s">
        <v>57</v>
      </c>
      <c r="K144" s="2" t="s">
        <v>58</v>
      </c>
      <c r="L144" s="2" t="s">
        <v>59</v>
      </c>
      <c r="M144" s="2" t="s">
        <v>40</v>
      </c>
      <c r="N144" s="2" t="s">
        <v>60</v>
      </c>
      <c r="O144" s="6" t="s">
        <v>99</v>
      </c>
      <c r="P144" s="2" t="s">
        <v>272</v>
      </c>
      <c r="Q144" s="2" t="s">
        <v>272</v>
      </c>
      <c r="R144" s="7">
        <v>1997</v>
      </c>
      <c r="S144" s="3"/>
      <c r="T144" s="3"/>
      <c r="U144" s="3"/>
      <c r="V144" s="3"/>
      <c r="W144" s="3"/>
    </row>
    <row r="145" spans="1:23" x14ac:dyDescent="0.45">
      <c r="A145" s="1" t="s">
        <v>145</v>
      </c>
      <c r="B145" s="1" t="s">
        <v>124</v>
      </c>
      <c r="C145" s="1" t="s">
        <v>56</v>
      </c>
      <c r="E145" s="1" t="s">
        <v>142</v>
      </c>
      <c r="F145" s="2" t="s">
        <v>125</v>
      </c>
      <c r="G145" s="4">
        <v>38</v>
      </c>
      <c r="H145" s="4">
        <v>210</v>
      </c>
      <c r="I145" s="5">
        <v>41</v>
      </c>
      <c r="J145" s="2" t="s">
        <v>57</v>
      </c>
      <c r="K145" s="2" t="s">
        <v>58</v>
      </c>
      <c r="L145" s="2" t="s">
        <v>59</v>
      </c>
      <c r="M145" s="2" t="s">
        <v>40</v>
      </c>
      <c r="N145" s="2" t="s">
        <v>60</v>
      </c>
      <c r="O145" s="6" t="s">
        <v>99</v>
      </c>
      <c r="P145" s="2" t="s">
        <v>272</v>
      </c>
      <c r="Q145" s="2" t="s">
        <v>272</v>
      </c>
      <c r="R145" s="7">
        <v>3824</v>
      </c>
      <c r="S145" s="3"/>
      <c r="T145" s="3"/>
      <c r="U145" s="3"/>
      <c r="V145" s="3"/>
      <c r="W145" s="3"/>
    </row>
    <row r="146" spans="1:23" x14ac:dyDescent="0.45">
      <c r="A146" s="1" t="s">
        <v>145</v>
      </c>
      <c r="B146" s="1" t="s">
        <v>126</v>
      </c>
      <c r="C146" s="1" t="s">
        <v>56</v>
      </c>
      <c r="E146" s="1" t="s">
        <v>142</v>
      </c>
      <c r="F146" s="2" t="s">
        <v>125</v>
      </c>
      <c r="G146" s="4">
        <v>38</v>
      </c>
      <c r="H146" s="4">
        <v>250</v>
      </c>
      <c r="I146" s="5">
        <v>59.4</v>
      </c>
      <c r="J146" s="2" t="s">
        <v>57</v>
      </c>
      <c r="K146" s="2" t="s">
        <v>58</v>
      </c>
      <c r="L146" s="2" t="s">
        <v>59</v>
      </c>
      <c r="M146" s="2" t="s">
        <v>40</v>
      </c>
      <c r="N146" s="2" t="s">
        <v>60</v>
      </c>
      <c r="O146" s="6" t="s">
        <v>99</v>
      </c>
      <c r="P146" s="2" t="s">
        <v>272</v>
      </c>
      <c r="Q146" s="2" t="s">
        <v>272</v>
      </c>
      <c r="R146" s="7">
        <v>4327</v>
      </c>
      <c r="S146" s="3"/>
      <c r="T146" s="3"/>
      <c r="U146" s="3"/>
      <c r="V146" s="3"/>
      <c r="W146" s="3"/>
    </row>
    <row r="147" spans="1:23" x14ac:dyDescent="0.45">
      <c r="A147" s="1" t="s">
        <v>145</v>
      </c>
      <c r="B147" s="1" t="s">
        <v>127</v>
      </c>
      <c r="C147" s="1" t="s">
        <v>56</v>
      </c>
      <c r="E147" s="1" t="s">
        <v>142</v>
      </c>
      <c r="F147" s="2" t="s">
        <v>128</v>
      </c>
      <c r="G147" s="4">
        <v>46</v>
      </c>
      <c r="H147" s="4">
        <v>260</v>
      </c>
      <c r="I147" s="5">
        <v>63.3</v>
      </c>
      <c r="J147" s="2" t="s">
        <v>57</v>
      </c>
      <c r="K147" s="2" t="s">
        <v>58</v>
      </c>
      <c r="L147" s="2" t="s">
        <v>59</v>
      </c>
      <c r="M147" s="2" t="s">
        <v>40</v>
      </c>
      <c r="N147" s="2" t="s">
        <v>60</v>
      </c>
      <c r="O147" s="6" t="s">
        <v>99</v>
      </c>
      <c r="P147" s="2" t="s">
        <v>272</v>
      </c>
      <c r="Q147" s="2" t="s">
        <v>272</v>
      </c>
      <c r="R147" s="7">
        <v>6831</v>
      </c>
      <c r="S147" s="3"/>
      <c r="T147" s="3"/>
      <c r="U147" s="3"/>
      <c r="V147" s="3"/>
      <c r="W147" s="3"/>
    </row>
    <row r="148" spans="1:23" x14ac:dyDescent="0.45">
      <c r="A148" s="1" t="s">
        <v>145</v>
      </c>
      <c r="B148" s="1" t="s">
        <v>129</v>
      </c>
      <c r="C148" s="1" t="s">
        <v>56</v>
      </c>
      <c r="E148" s="1" t="s">
        <v>142</v>
      </c>
      <c r="F148" s="2" t="s">
        <v>130</v>
      </c>
      <c r="G148" s="4">
        <v>55</v>
      </c>
      <c r="H148" s="4">
        <v>330</v>
      </c>
      <c r="I148" s="5">
        <v>103</v>
      </c>
      <c r="J148" s="2" t="s">
        <v>57</v>
      </c>
      <c r="K148" s="2" t="s">
        <v>58</v>
      </c>
      <c r="L148" s="2" t="s">
        <v>59</v>
      </c>
      <c r="M148" s="2" t="s">
        <v>40</v>
      </c>
      <c r="N148" s="2" t="s">
        <v>60</v>
      </c>
      <c r="O148" s="6" t="s">
        <v>99</v>
      </c>
      <c r="P148" s="2" t="s">
        <v>272</v>
      </c>
      <c r="Q148" s="2" t="s">
        <v>272</v>
      </c>
      <c r="R148" s="7">
        <v>10031</v>
      </c>
      <c r="S148" s="3"/>
      <c r="T148" s="3"/>
      <c r="U148" s="3"/>
      <c r="V148" s="3"/>
      <c r="W148" s="3"/>
    </row>
    <row r="149" spans="1:23" x14ac:dyDescent="0.45">
      <c r="A149" s="1" t="s">
        <v>145</v>
      </c>
      <c r="B149" s="1" t="s">
        <v>131</v>
      </c>
      <c r="C149" s="1" t="s">
        <v>56</v>
      </c>
      <c r="E149" s="1" t="s">
        <v>142</v>
      </c>
      <c r="F149" s="2" t="s">
        <v>132</v>
      </c>
      <c r="G149" s="4">
        <v>60</v>
      </c>
      <c r="H149" s="4">
        <v>350</v>
      </c>
      <c r="I149" s="5">
        <v>114</v>
      </c>
      <c r="J149" s="2" t="s">
        <v>57</v>
      </c>
      <c r="K149" s="2" t="s">
        <v>58</v>
      </c>
      <c r="L149" s="2" t="s">
        <v>59</v>
      </c>
      <c r="M149" s="2" t="s">
        <v>40</v>
      </c>
      <c r="N149" s="2" t="s">
        <v>60</v>
      </c>
      <c r="O149" s="6" t="s">
        <v>99</v>
      </c>
      <c r="P149" s="2" t="s">
        <v>272</v>
      </c>
      <c r="Q149" s="2" t="s">
        <v>272</v>
      </c>
      <c r="R149" s="7">
        <v>11805</v>
      </c>
      <c r="S149" s="3"/>
      <c r="T149" s="3"/>
      <c r="U149" s="3"/>
      <c r="V149" s="3"/>
      <c r="W149" s="3"/>
    </row>
    <row r="150" spans="1:23" x14ac:dyDescent="0.45">
      <c r="A150" s="1" t="s">
        <v>145</v>
      </c>
      <c r="B150" s="1" t="s">
        <v>133</v>
      </c>
      <c r="C150" s="1" t="s">
        <v>56</v>
      </c>
      <c r="E150" s="1" t="s">
        <v>142</v>
      </c>
      <c r="F150" s="2" t="s">
        <v>132</v>
      </c>
      <c r="G150" s="4">
        <v>60</v>
      </c>
      <c r="H150" s="4">
        <v>400</v>
      </c>
      <c r="I150" s="5">
        <v>151</v>
      </c>
      <c r="J150" s="2" t="s">
        <v>57</v>
      </c>
      <c r="K150" s="2" t="s">
        <v>58</v>
      </c>
      <c r="L150" s="2" t="s">
        <v>59</v>
      </c>
      <c r="M150" s="2" t="s">
        <v>40</v>
      </c>
      <c r="N150" s="2" t="s">
        <v>60</v>
      </c>
      <c r="O150" s="6" t="s">
        <v>99</v>
      </c>
      <c r="P150" s="2" t="s">
        <v>272</v>
      </c>
      <c r="Q150" s="2" t="s">
        <v>272</v>
      </c>
      <c r="R150" s="7">
        <v>13758</v>
      </c>
      <c r="S150" s="3"/>
      <c r="T150" s="3"/>
      <c r="U150" s="3"/>
      <c r="V150" s="3"/>
      <c r="W150" s="3"/>
    </row>
    <row r="151" spans="1:23" x14ac:dyDescent="0.45">
      <c r="A151" s="1" t="s">
        <v>145</v>
      </c>
      <c r="B151" s="1" t="s">
        <v>134</v>
      </c>
      <c r="C151" s="1" t="s">
        <v>56</v>
      </c>
      <c r="E151" s="1" t="s">
        <v>142</v>
      </c>
      <c r="F151" s="2" t="s">
        <v>135</v>
      </c>
      <c r="G151" s="4">
        <v>65</v>
      </c>
      <c r="H151" s="4">
        <v>480</v>
      </c>
      <c r="I151" s="5">
        <v>217</v>
      </c>
      <c r="J151" s="2" t="s">
        <v>57</v>
      </c>
      <c r="K151" s="2" t="s">
        <v>58</v>
      </c>
      <c r="L151" s="2" t="s">
        <v>59</v>
      </c>
      <c r="M151" s="2" t="s">
        <v>40</v>
      </c>
      <c r="N151" s="2" t="s">
        <v>60</v>
      </c>
      <c r="O151" s="6" t="s">
        <v>99</v>
      </c>
      <c r="P151" s="2" t="s">
        <v>272</v>
      </c>
      <c r="Q151" s="2" t="s">
        <v>272</v>
      </c>
      <c r="R151" s="7">
        <v>15246</v>
      </c>
      <c r="S151" s="3"/>
      <c r="T151" s="3"/>
      <c r="U151" s="3"/>
      <c r="V151" s="3"/>
      <c r="W151" s="3"/>
    </row>
    <row r="152" spans="1:23" x14ac:dyDescent="0.45">
      <c r="A152" s="1" t="s">
        <v>145</v>
      </c>
      <c r="B152" s="1" t="s">
        <v>136</v>
      </c>
      <c r="C152" s="1" t="s">
        <v>56</v>
      </c>
      <c r="E152" s="1" t="s">
        <v>142</v>
      </c>
      <c r="F152" s="2" t="s">
        <v>135</v>
      </c>
      <c r="G152" s="4">
        <v>65</v>
      </c>
      <c r="H152" s="4">
        <v>500</v>
      </c>
      <c r="I152" s="5">
        <v>236</v>
      </c>
      <c r="J152" s="2" t="s">
        <v>57</v>
      </c>
      <c r="K152" s="2" t="s">
        <v>58</v>
      </c>
      <c r="L152" s="2" t="s">
        <v>59</v>
      </c>
      <c r="M152" s="2" t="s">
        <v>40</v>
      </c>
      <c r="N152" s="2" t="s">
        <v>60</v>
      </c>
      <c r="O152" s="6" t="s">
        <v>99</v>
      </c>
      <c r="P152" s="2" t="s">
        <v>272</v>
      </c>
      <c r="Q152" s="2" t="s">
        <v>272</v>
      </c>
      <c r="R152" s="7">
        <f>10406*2</f>
        <v>20812</v>
      </c>
      <c r="S152" s="3"/>
      <c r="T152" s="3"/>
      <c r="U152" s="3"/>
      <c r="V152" s="3"/>
      <c r="W152" s="3"/>
    </row>
    <row r="153" spans="1:23" x14ac:dyDescent="0.45">
      <c r="A153" s="1" t="s">
        <v>145</v>
      </c>
      <c r="B153" s="1" t="s">
        <v>137</v>
      </c>
      <c r="C153" s="1" t="s">
        <v>56</v>
      </c>
      <c r="E153" s="1" t="s">
        <v>142</v>
      </c>
      <c r="F153" s="2" t="s">
        <v>138</v>
      </c>
      <c r="G153" s="4">
        <v>75</v>
      </c>
      <c r="H153" s="4">
        <v>515</v>
      </c>
      <c r="I153" s="5">
        <v>248</v>
      </c>
      <c r="J153" s="2" t="s">
        <v>57</v>
      </c>
      <c r="K153" s="2" t="s">
        <v>58</v>
      </c>
      <c r="L153" s="2" t="s">
        <v>59</v>
      </c>
      <c r="M153" s="2" t="s">
        <v>40</v>
      </c>
      <c r="N153" s="2" t="s">
        <v>60</v>
      </c>
      <c r="O153" s="6" t="s">
        <v>99</v>
      </c>
      <c r="P153" s="2" t="s">
        <v>272</v>
      </c>
      <c r="Q153" s="2" t="s">
        <v>272</v>
      </c>
      <c r="R153" s="7">
        <f>11895*2</f>
        <v>23790</v>
      </c>
      <c r="S153" s="3"/>
      <c r="T153" s="3"/>
      <c r="U153" s="3"/>
      <c r="V153" s="3"/>
      <c r="W153" s="3"/>
    </row>
    <row r="154" spans="1:23" x14ac:dyDescent="0.45">
      <c r="A154" s="1" t="s">
        <v>145</v>
      </c>
      <c r="B154" s="1" t="s">
        <v>139</v>
      </c>
      <c r="C154" s="1" t="s">
        <v>56</v>
      </c>
      <c r="E154" s="1" t="s">
        <v>142</v>
      </c>
      <c r="F154" s="2" t="s">
        <v>140</v>
      </c>
      <c r="G154" s="4">
        <v>90</v>
      </c>
      <c r="H154" s="4">
        <v>650</v>
      </c>
      <c r="I154" s="5">
        <v>399</v>
      </c>
      <c r="J154" s="2" t="s">
        <v>57</v>
      </c>
      <c r="K154" s="2" t="s">
        <v>58</v>
      </c>
      <c r="L154" s="2" t="s">
        <v>59</v>
      </c>
      <c r="M154" s="2" t="s">
        <v>40</v>
      </c>
      <c r="N154" s="2" t="s">
        <v>60</v>
      </c>
      <c r="O154" s="6" t="s">
        <v>99</v>
      </c>
      <c r="P154" s="2" t="s">
        <v>272</v>
      </c>
      <c r="Q154" s="2" t="s">
        <v>272</v>
      </c>
      <c r="R154" s="7">
        <f>13758*3</f>
        <v>41274</v>
      </c>
      <c r="S154" s="3"/>
      <c r="T154" s="3"/>
      <c r="U154" s="3"/>
      <c r="V154" s="3"/>
      <c r="W154" s="3"/>
    </row>
    <row r="155" spans="1:23" x14ac:dyDescent="0.45">
      <c r="A155" s="1" t="s">
        <v>146</v>
      </c>
      <c r="B155" s="1" t="s">
        <v>147</v>
      </c>
      <c r="C155" s="1" t="s">
        <v>56</v>
      </c>
      <c r="E155" s="1" t="s">
        <v>142</v>
      </c>
      <c r="F155" s="2" t="s">
        <v>103</v>
      </c>
      <c r="G155" s="4">
        <v>12</v>
      </c>
      <c r="H155" s="4">
        <v>90</v>
      </c>
      <c r="I155" s="5">
        <v>12</v>
      </c>
      <c r="J155" s="2" t="s">
        <v>167</v>
      </c>
      <c r="K155" s="2" t="s">
        <v>168</v>
      </c>
      <c r="L155" s="2" t="s">
        <v>169</v>
      </c>
      <c r="M155" s="2" t="s">
        <v>170</v>
      </c>
      <c r="N155" s="2" t="s">
        <v>171</v>
      </c>
      <c r="O155" s="6" t="s">
        <v>32</v>
      </c>
      <c r="P155" s="2" t="s">
        <v>272</v>
      </c>
      <c r="Q155" s="2" t="s">
        <v>272</v>
      </c>
      <c r="R155" s="7">
        <v>245</v>
      </c>
      <c r="S155" s="3"/>
      <c r="T155" s="3"/>
      <c r="U155" s="3"/>
      <c r="V155" s="3"/>
      <c r="W155" s="3"/>
    </row>
    <row r="156" spans="1:23" x14ac:dyDescent="0.45">
      <c r="A156" s="1" t="s">
        <v>146</v>
      </c>
      <c r="B156" s="1" t="s">
        <v>147</v>
      </c>
      <c r="C156" s="1" t="s">
        <v>56</v>
      </c>
      <c r="E156" s="1" t="s">
        <v>142</v>
      </c>
      <c r="F156" s="2" t="s">
        <v>104</v>
      </c>
      <c r="G156" s="4">
        <v>12</v>
      </c>
      <c r="H156" s="4">
        <v>90</v>
      </c>
      <c r="I156" s="5">
        <v>12</v>
      </c>
      <c r="J156" s="2" t="s">
        <v>167</v>
      </c>
      <c r="K156" s="2" t="s">
        <v>168</v>
      </c>
      <c r="L156" s="2" t="s">
        <v>169</v>
      </c>
      <c r="M156" s="2" t="s">
        <v>170</v>
      </c>
      <c r="N156" s="2" t="s">
        <v>171</v>
      </c>
      <c r="O156" s="6" t="s">
        <v>32</v>
      </c>
      <c r="P156" s="2" t="s">
        <v>272</v>
      </c>
      <c r="Q156" s="2" t="s">
        <v>272</v>
      </c>
      <c r="R156" s="7">
        <v>245</v>
      </c>
      <c r="S156" s="3"/>
      <c r="T156" s="3"/>
      <c r="U156" s="3"/>
      <c r="V156" s="3"/>
      <c r="W156" s="3"/>
    </row>
    <row r="157" spans="1:23" x14ac:dyDescent="0.45">
      <c r="A157" s="1" t="s">
        <v>146</v>
      </c>
      <c r="B157" s="1" t="s">
        <v>147</v>
      </c>
      <c r="C157" s="1" t="s">
        <v>56</v>
      </c>
      <c r="E157" s="1" t="s">
        <v>142</v>
      </c>
      <c r="F157" s="2" t="s">
        <v>105</v>
      </c>
      <c r="G157" s="4">
        <v>12</v>
      </c>
      <c r="H157" s="4">
        <v>90</v>
      </c>
      <c r="I157" s="5">
        <v>12</v>
      </c>
      <c r="J157" s="2" t="s">
        <v>167</v>
      </c>
      <c r="K157" s="2" t="s">
        <v>168</v>
      </c>
      <c r="L157" s="2" t="s">
        <v>169</v>
      </c>
      <c r="M157" s="2" t="s">
        <v>170</v>
      </c>
      <c r="N157" s="2" t="s">
        <v>171</v>
      </c>
      <c r="O157" s="6" t="s">
        <v>32</v>
      </c>
      <c r="P157" s="2" t="s">
        <v>272</v>
      </c>
      <c r="Q157" s="2" t="s">
        <v>272</v>
      </c>
      <c r="R157" s="7">
        <v>245</v>
      </c>
      <c r="S157" s="3"/>
      <c r="T157" s="3"/>
      <c r="U157" s="3"/>
      <c r="V157" s="3"/>
      <c r="W157" s="3"/>
    </row>
    <row r="158" spans="1:23" x14ac:dyDescent="0.45">
      <c r="A158" s="1" t="s">
        <v>146</v>
      </c>
      <c r="B158" s="1" t="s">
        <v>148</v>
      </c>
      <c r="C158" s="1" t="s">
        <v>56</v>
      </c>
      <c r="E158" s="1" t="s">
        <v>142</v>
      </c>
      <c r="F158" s="2" t="s">
        <v>106</v>
      </c>
      <c r="G158" s="4">
        <v>14</v>
      </c>
      <c r="H158" s="4">
        <v>100</v>
      </c>
      <c r="I158" s="5">
        <v>14.9</v>
      </c>
      <c r="J158" s="2" t="s">
        <v>167</v>
      </c>
      <c r="K158" s="2" t="s">
        <v>168</v>
      </c>
      <c r="L158" s="2" t="s">
        <v>169</v>
      </c>
      <c r="M158" s="2" t="s">
        <v>170</v>
      </c>
      <c r="N158" s="2" t="s">
        <v>171</v>
      </c>
      <c r="O158" s="6" t="s">
        <v>32</v>
      </c>
      <c r="P158" s="2" t="s">
        <v>272</v>
      </c>
      <c r="Q158" s="2" t="s">
        <v>272</v>
      </c>
      <c r="R158" s="7">
        <v>360</v>
      </c>
      <c r="S158" s="3"/>
      <c r="T158" s="3"/>
      <c r="U158" s="3"/>
      <c r="V158" s="3"/>
      <c r="W158" s="3"/>
    </row>
    <row r="159" spans="1:23" x14ac:dyDescent="0.45">
      <c r="A159" s="1" t="s">
        <v>146</v>
      </c>
      <c r="B159" s="1" t="s">
        <v>148</v>
      </c>
      <c r="C159" s="1" t="s">
        <v>56</v>
      </c>
      <c r="E159" s="1" t="s">
        <v>142</v>
      </c>
      <c r="F159" s="2" t="s">
        <v>107</v>
      </c>
      <c r="G159" s="4">
        <v>14</v>
      </c>
      <c r="H159" s="4">
        <v>100</v>
      </c>
      <c r="I159" s="5">
        <v>14.9</v>
      </c>
      <c r="J159" s="2" t="s">
        <v>167</v>
      </c>
      <c r="K159" s="2" t="s">
        <v>168</v>
      </c>
      <c r="L159" s="2" t="s">
        <v>169</v>
      </c>
      <c r="M159" s="2" t="s">
        <v>170</v>
      </c>
      <c r="N159" s="2" t="s">
        <v>171</v>
      </c>
      <c r="O159" s="6" t="s">
        <v>32</v>
      </c>
      <c r="P159" s="2" t="s">
        <v>272</v>
      </c>
      <c r="Q159" s="2" t="s">
        <v>272</v>
      </c>
      <c r="R159" s="7">
        <v>360</v>
      </c>
      <c r="S159" s="3"/>
      <c r="T159" s="3"/>
      <c r="U159" s="3"/>
      <c r="V159" s="3"/>
      <c r="W159" s="3"/>
    </row>
    <row r="160" spans="1:23" x14ac:dyDescent="0.45">
      <c r="A160" s="1" t="s">
        <v>146</v>
      </c>
      <c r="B160" s="1" t="s">
        <v>148</v>
      </c>
      <c r="C160" s="1" t="s">
        <v>56</v>
      </c>
      <c r="E160" s="1" t="s">
        <v>142</v>
      </c>
      <c r="F160" s="2" t="s">
        <v>108</v>
      </c>
      <c r="G160" s="4">
        <v>16</v>
      </c>
      <c r="H160" s="4">
        <v>100</v>
      </c>
      <c r="I160" s="5">
        <v>14.9</v>
      </c>
      <c r="J160" s="2" t="s">
        <v>167</v>
      </c>
      <c r="K160" s="2" t="s">
        <v>168</v>
      </c>
      <c r="L160" s="2" t="s">
        <v>169</v>
      </c>
      <c r="M160" s="2" t="s">
        <v>170</v>
      </c>
      <c r="N160" s="2" t="s">
        <v>171</v>
      </c>
      <c r="O160" s="6" t="s">
        <v>32</v>
      </c>
      <c r="P160" s="2" t="s">
        <v>272</v>
      </c>
      <c r="Q160" s="2" t="s">
        <v>272</v>
      </c>
      <c r="R160" s="7">
        <v>360</v>
      </c>
      <c r="S160" s="3"/>
      <c r="T160" s="3"/>
      <c r="U160" s="3"/>
      <c r="V160" s="3"/>
      <c r="W160" s="3"/>
    </row>
    <row r="161" spans="1:23" x14ac:dyDescent="0.45">
      <c r="A161" s="1" t="s">
        <v>146</v>
      </c>
      <c r="B161" s="1" t="s">
        <v>149</v>
      </c>
      <c r="C161" s="1" t="s">
        <v>56</v>
      </c>
      <c r="E161" s="1" t="s">
        <v>142</v>
      </c>
      <c r="F161" s="2" t="s">
        <v>109</v>
      </c>
      <c r="G161" s="4">
        <v>18</v>
      </c>
      <c r="H161" s="4">
        <v>130</v>
      </c>
      <c r="I161" s="5">
        <v>25.4</v>
      </c>
      <c r="J161" s="2" t="s">
        <v>167</v>
      </c>
      <c r="K161" s="2" t="s">
        <v>168</v>
      </c>
      <c r="L161" s="2" t="s">
        <v>169</v>
      </c>
      <c r="M161" s="2" t="s">
        <v>170</v>
      </c>
      <c r="N161" s="2" t="s">
        <v>171</v>
      </c>
      <c r="O161" s="6" t="s">
        <v>32</v>
      </c>
      <c r="P161" s="2" t="s">
        <v>272</v>
      </c>
      <c r="Q161" s="2" t="s">
        <v>272</v>
      </c>
      <c r="R161" s="7">
        <v>590</v>
      </c>
      <c r="S161" s="3"/>
      <c r="T161" s="3"/>
      <c r="U161" s="3"/>
      <c r="V161" s="3"/>
      <c r="W161" s="3"/>
    </row>
    <row r="162" spans="1:23" x14ac:dyDescent="0.45">
      <c r="A162" s="1" t="s">
        <v>146</v>
      </c>
      <c r="B162" s="1" t="s">
        <v>149</v>
      </c>
      <c r="C162" s="1" t="s">
        <v>56</v>
      </c>
      <c r="E162" s="1" t="s">
        <v>142</v>
      </c>
      <c r="F162" s="2" t="s">
        <v>110</v>
      </c>
      <c r="G162" s="4">
        <v>18</v>
      </c>
      <c r="H162" s="4">
        <v>130</v>
      </c>
      <c r="I162" s="5">
        <v>25.4</v>
      </c>
      <c r="J162" s="2" t="s">
        <v>167</v>
      </c>
      <c r="K162" s="2" t="s">
        <v>168</v>
      </c>
      <c r="L162" s="2" t="s">
        <v>169</v>
      </c>
      <c r="M162" s="2" t="s">
        <v>170</v>
      </c>
      <c r="N162" s="2" t="s">
        <v>171</v>
      </c>
      <c r="O162" s="6" t="s">
        <v>32</v>
      </c>
      <c r="P162" s="2" t="s">
        <v>272</v>
      </c>
      <c r="Q162" s="2" t="s">
        <v>272</v>
      </c>
      <c r="R162" s="7">
        <v>590</v>
      </c>
      <c r="S162" s="3"/>
      <c r="T162" s="3"/>
      <c r="U162" s="3"/>
      <c r="V162" s="3"/>
      <c r="W162" s="3"/>
    </row>
    <row r="163" spans="1:23" x14ac:dyDescent="0.45">
      <c r="A163" s="1" t="s">
        <v>146</v>
      </c>
      <c r="B163" s="1" t="s">
        <v>149</v>
      </c>
      <c r="C163" s="1" t="s">
        <v>56</v>
      </c>
      <c r="E163" s="1" t="s">
        <v>142</v>
      </c>
      <c r="F163" s="2" t="s">
        <v>111</v>
      </c>
      <c r="G163" s="4">
        <v>20</v>
      </c>
      <c r="H163" s="4">
        <v>130</v>
      </c>
      <c r="I163" s="5">
        <v>25.4</v>
      </c>
      <c r="J163" s="2" t="s">
        <v>167</v>
      </c>
      <c r="K163" s="2" t="s">
        <v>168</v>
      </c>
      <c r="L163" s="2" t="s">
        <v>169</v>
      </c>
      <c r="M163" s="2" t="s">
        <v>170</v>
      </c>
      <c r="N163" s="2" t="s">
        <v>171</v>
      </c>
      <c r="O163" s="6" t="s">
        <v>32</v>
      </c>
      <c r="P163" s="2" t="s">
        <v>272</v>
      </c>
      <c r="Q163" s="2" t="s">
        <v>272</v>
      </c>
      <c r="R163" s="7">
        <v>590</v>
      </c>
      <c r="S163" s="3"/>
      <c r="T163" s="3"/>
      <c r="U163" s="3"/>
      <c r="V163" s="3"/>
      <c r="W163" s="3"/>
    </row>
    <row r="164" spans="1:23" x14ac:dyDescent="0.45">
      <c r="A164" s="1" t="s">
        <v>146</v>
      </c>
      <c r="B164" s="1" t="s">
        <v>150</v>
      </c>
      <c r="C164" s="1" t="s">
        <v>56</v>
      </c>
      <c r="E164" s="1" t="s">
        <v>142</v>
      </c>
      <c r="F164" s="2" t="s">
        <v>112</v>
      </c>
      <c r="G164" s="4">
        <v>23</v>
      </c>
      <c r="H164" s="4">
        <v>200</v>
      </c>
      <c r="I164" s="5">
        <v>54.4</v>
      </c>
      <c r="J164" s="2" t="s">
        <v>167</v>
      </c>
      <c r="K164" s="2" t="s">
        <v>168</v>
      </c>
      <c r="L164" s="2" t="s">
        <v>169</v>
      </c>
      <c r="M164" s="2" t="s">
        <v>170</v>
      </c>
      <c r="N164" s="2" t="s">
        <v>171</v>
      </c>
      <c r="O164" s="6" t="s">
        <v>32</v>
      </c>
      <c r="P164" s="2" t="s">
        <v>272</v>
      </c>
      <c r="Q164" s="2" t="s">
        <v>272</v>
      </c>
      <c r="R164" s="7">
        <v>890</v>
      </c>
      <c r="S164" s="3"/>
      <c r="T164" s="3"/>
      <c r="U164" s="3"/>
      <c r="V164" s="3"/>
      <c r="W164" s="3"/>
    </row>
    <row r="165" spans="1:23" x14ac:dyDescent="0.45">
      <c r="A165" s="1" t="s">
        <v>146</v>
      </c>
      <c r="B165" s="1" t="s">
        <v>150</v>
      </c>
      <c r="C165" s="1" t="s">
        <v>56</v>
      </c>
      <c r="E165" s="1" t="s">
        <v>142</v>
      </c>
      <c r="F165" s="2" t="s">
        <v>113</v>
      </c>
      <c r="G165" s="4">
        <v>22</v>
      </c>
      <c r="H165" s="4">
        <v>200</v>
      </c>
      <c r="I165" s="5">
        <v>54.4</v>
      </c>
      <c r="J165" s="2" t="s">
        <v>167</v>
      </c>
      <c r="K165" s="2" t="s">
        <v>168</v>
      </c>
      <c r="L165" s="2" t="s">
        <v>169</v>
      </c>
      <c r="M165" s="2" t="s">
        <v>170</v>
      </c>
      <c r="N165" s="2" t="s">
        <v>171</v>
      </c>
      <c r="O165" s="6" t="s">
        <v>32</v>
      </c>
      <c r="P165" s="2" t="s">
        <v>272</v>
      </c>
      <c r="Q165" s="2" t="s">
        <v>272</v>
      </c>
      <c r="R165" s="7">
        <v>890</v>
      </c>
      <c r="S165" s="3"/>
      <c r="T165" s="3"/>
      <c r="U165" s="3"/>
      <c r="V165" s="3"/>
      <c r="W165" s="3"/>
    </row>
    <row r="166" spans="1:23" x14ac:dyDescent="0.45">
      <c r="A166" s="1" t="s">
        <v>146</v>
      </c>
      <c r="B166" s="1" t="s">
        <v>150</v>
      </c>
      <c r="C166" s="1" t="s">
        <v>56</v>
      </c>
      <c r="E166" s="1" t="s">
        <v>142</v>
      </c>
      <c r="F166" s="2" t="s">
        <v>114</v>
      </c>
      <c r="G166" s="4">
        <v>24</v>
      </c>
      <c r="H166" s="4">
        <v>200</v>
      </c>
      <c r="I166" s="5">
        <v>54.4</v>
      </c>
      <c r="J166" s="2" t="s">
        <v>167</v>
      </c>
      <c r="K166" s="2" t="s">
        <v>168</v>
      </c>
      <c r="L166" s="2" t="s">
        <v>169</v>
      </c>
      <c r="M166" s="2" t="s">
        <v>170</v>
      </c>
      <c r="N166" s="2" t="s">
        <v>171</v>
      </c>
      <c r="O166" s="6" t="s">
        <v>32</v>
      </c>
      <c r="P166" s="2" t="s">
        <v>272</v>
      </c>
      <c r="Q166" s="2" t="s">
        <v>272</v>
      </c>
      <c r="R166" s="7">
        <v>890</v>
      </c>
      <c r="S166" s="3"/>
      <c r="T166" s="3"/>
      <c r="U166" s="3"/>
      <c r="V166" s="3"/>
      <c r="W166" s="3"/>
    </row>
    <row r="167" spans="1:23" x14ac:dyDescent="0.45">
      <c r="A167" s="1" t="s">
        <v>146</v>
      </c>
      <c r="B167" s="1" t="s">
        <v>151</v>
      </c>
      <c r="C167" s="1" t="s">
        <v>56</v>
      </c>
      <c r="E167" s="1" t="s">
        <v>142</v>
      </c>
      <c r="F167" s="2" t="s">
        <v>119</v>
      </c>
      <c r="G167" s="4">
        <v>27</v>
      </c>
      <c r="H167" s="4">
        <v>250</v>
      </c>
      <c r="I167" s="5">
        <v>72.5</v>
      </c>
      <c r="J167" s="2" t="s">
        <v>167</v>
      </c>
      <c r="K167" s="2" t="s">
        <v>168</v>
      </c>
      <c r="L167" s="2" t="s">
        <v>169</v>
      </c>
      <c r="M167" s="2" t="s">
        <v>170</v>
      </c>
      <c r="N167" s="2" t="s">
        <v>171</v>
      </c>
      <c r="O167" s="6" t="s">
        <v>32</v>
      </c>
      <c r="P167" s="2" t="s">
        <v>272</v>
      </c>
      <c r="Q167" s="2" t="s">
        <v>272</v>
      </c>
      <c r="R167" s="7">
        <v>1440</v>
      </c>
      <c r="S167" s="3"/>
      <c r="T167" s="3"/>
      <c r="U167" s="3"/>
      <c r="V167" s="3"/>
      <c r="W167" s="3"/>
    </row>
    <row r="168" spans="1:23" x14ac:dyDescent="0.45">
      <c r="A168" s="1" t="s">
        <v>146</v>
      </c>
      <c r="B168" s="1" t="s">
        <v>151</v>
      </c>
      <c r="C168" s="1" t="s">
        <v>56</v>
      </c>
      <c r="E168" s="1" t="s">
        <v>142</v>
      </c>
      <c r="F168" s="2" t="s">
        <v>152</v>
      </c>
      <c r="G168" s="4">
        <v>27</v>
      </c>
      <c r="H168" s="4">
        <v>250</v>
      </c>
      <c r="I168" s="5">
        <v>72.5</v>
      </c>
      <c r="J168" s="2" t="s">
        <v>167</v>
      </c>
      <c r="K168" s="2" t="s">
        <v>168</v>
      </c>
      <c r="L168" s="2" t="s">
        <v>169</v>
      </c>
      <c r="M168" s="2" t="s">
        <v>170</v>
      </c>
      <c r="N168" s="2" t="s">
        <v>171</v>
      </c>
      <c r="O168" s="6" t="s">
        <v>32</v>
      </c>
      <c r="P168" s="2" t="s">
        <v>272</v>
      </c>
      <c r="Q168" s="2" t="s">
        <v>272</v>
      </c>
      <c r="R168" s="7">
        <v>1440</v>
      </c>
      <c r="S168" s="3"/>
      <c r="T168" s="3"/>
      <c r="U168" s="3"/>
      <c r="V168" s="3"/>
      <c r="W168" s="3"/>
    </row>
    <row r="169" spans="1:23" x14ac:dyDescent="0.45">
      <c r="A169" s="1" t="s">
        <v>146</v>
      </c>
      <c r="B169" s="1" t="s">
        <v>151</v>
      </c>
      <c r="C169" s="1" t="s">
        <v>56</v>
      </c>
      <c r="E169" s="1" t="s">
        <v>142</v>
      </c>
      <c r="F169" s="2" t="s">
        <v>153</v>
      </c>
      <c r="G169" s="4">
        <v>28</v>
      </c>
      <c r="H169" s="4">
        <v>250</v>
      </c>
      <c r="I169" s="5">
        <v>72.5</v>
      </c>
      <c r="J169" s="2" t="s">
        <v>167</v>
      </c>
      <c r="K169" s="2" t="s">
        <v>168</v>
      </c>
      <c r="L169" s="2" t="s">
        <v>169</v>
      </c>
      <c r="M169" s="2" t="s">
        <v>170</v>
      </c>
      <c r="N169" s="2" t="s">
        <v>171</v>
      </c>
      <c r="O169" s="6" t="s">
        <v>32</v>
      </c>
      <c r="P169" s="2" t="s">
        <v>272</v>
      </c>
      <c r="Q169" s="2" t="s">
        <v>272</v>
      </c>
      <c r="R169" s="7">
        <v>1440</v>
      </c>
      <c r="S169" s="3"/>
      <c r="T169" s="3"/>
      <c r="U169" s="3"/>
      <c r="V169" s="3"/>
      <c r="W169" s="3"/>
    </row>
    <row r="170" spans="1:23" x14ac:dyDescent="0.45">
      <c r="A170" s="1" t="s">
        <v>146</v>
      </c>
      <c r="B170" s="1" t="s">
        <v>154</v>
      </c>
      <c r="C170" s="1" t="s">
        <v>56</v>
      </c>
      <c r="E170" s="1" t="s">
        <v>142</v>
      </c>
      <c r="F170" s="2" t="s">
        <v>121</v>
      </c>
      <c r="G170" s="4">
        <v>30</v>
      </c>
      <c r="H170" s="4">
        <v>300</v>
      </c>
      <c r="I170" s="5">
        <v>93.1</v>
      </c>
      <c r="J170" s="2" t="s">
        <v>167</v>
      </c>
      <c r="K170" s="2" t="s">
        <v>168</v>
      </c>
      <c r="L170" s="2" t="s">
        <v>169</v>
      </c>
      <c r="M170" s="2" t="s">
        <v>170</v>
      </c>
      <c r="N170" s="2" t="s">
        <v>171</v>
      </c>
      <c r="O170" s="6" t="s">
        <v>32</v>
      </c>
      <c r="P170" s="2" t="s">
        <v>272</v>
      </c>
      <c r="Q170" s="2" t="s">
        <v>272</v>
      </c>
      <c r="R170" s="7">
        <v>2180</v>
      </c>
      <c r="S170" s="3"/>
      <c r="T170" s="3"/>
      <c r="U170" s="3"/>
      <c r="V170" s="3"/>
      <c r="W170" s="3"/>
    </row>
    <row r="171" spans="1:23" x14ac:dyDescent="0.45">
      <c r="A171" s="1" t="s">
        <v>146</v>
      </c>
      <c r="B171" s="1" t="s">
        <v>154</v>
      </c>
      <c r="C171" s="1" t="s">
        <v>56</v>
      </c>
      <c r="E171" s="1" t="s">
        <v>142</v>
      </c>
      <c r="F171" s="2" t="s">
        <v>156</v>
      </c>
      <c r="G171" s="4">
        <v>30</v>
      </c>
      <c r="H171" s="4">
        <v>300</v>
      </c>
      <c r="I171" s="5">
        <v>93.1</v>
      </c>
      <c r="J171" s="2" t="s">
        <v>167</v>
      </c>
      <c r="K171" s="2" t="s">
        <v>168</v>
      </c>
      <c r="L171" s="2" t="s">
        <v>169</v>
      </c>
      <c r="M171" s="2" t="s">
        <v>170</v>
      </c>
      <c r="N171" s="2" t="s">
        <v>171</v>
      </c>
      <c r="O171" s="6" t="s">
        <v>32</v>
      </c>
      <c r="P171" s="2" t="s">
        <v>272</v>
      </c>
      <c r="Q171" s="2" t="s">
        <v>272</v>
      </c>
      <c r="R171" s="7">
        <v>2180</v>
      </c>
      <c r="S171" s="3"/>
      <c r="T171" s="3"/>
      <c r="U171" s="3"/>
      <c r="V171" s="3"/>
      <c r="W171" s="3"/>
    </row>
    <row r="172" spans="1:23" x14ac:dyDescent="0.45">
      <c r="A172" s="1" t="s">
        <v>146</v>
      </c>
      <c r="B172" s="1" t="s">
        <v>154</v>
      </c>
      <c r="C172" s="1" t="s">
        <v>56</v>
      </c>
      <c r="E172" s="1" t="s">
        <v>142</v>
      </c>
      <c r="F172" s="2" t="s">
        <v>157</v>
      </c>
      <c r="G172" s="4">
        <v>32</v>
      </c>
      <c r="H172" s="4">
        <v>300</v>
      </c>
      <c r="I172" s="5">
        <v>93.1</v>
      </c>
      <c r="J172" s="2" t="s">
        <v>167</v>
      </c>
      <c r="K172" s="2" t="s">
        <v>168</v>
      </c>
      <c r="L172" s="2" t="s">
        <v>169</v>
      </c>
      <c r="M172" s="2" t="s">
        <v>170</v>
      </c>
      <c r="N172" s="2" t="s">
        <v>171</v>
      </c>
      <c r="O172" s="6" t="s">
        <v>32</v>
      </c>
      <c r="P172" s="2" t="s">
        <v>272</v>
      </c>
      <c r="Q172" s="2" t="s">
        <v>272</v>
      </c>
      <c r="R172" s="7">
        <v>2180</v>
      </c>
      <c r="S172" s="3"/>
      <c r="T172" s="3"/>
      <c r="U172" s="3"/>
      <c r="V172" s="3"/>
      <c r="W172" s="3"/>
    </row>
    <row r="173" spans="1:23" x14ac:dyDescent="0.45">
      <c r="A173" s="1" t="s">
        <v>146</v>
      </c>
      <c r="B173" s="1" t="s">
        <v>158</v>
      </c>
      <c r="C173" s="1" t="s">
        <v>56</v>
      </c>
      <c r="E173" s="1" t="s">
        <v>142</v>
      </c>
      <c r="F173" s="2" t="s">
        <v>125</v>
      </c>
      <c r="G173" s="4">
        <v>35</v>
      </c>
      <c r="H173" s="4">
        <v>350</v>
      </c>
      <c r="I173" s="5">
        <v>117.8</v>
      </c>
      <c r="J173" s="2" t="s">
        <v>167</v>
      </c>
      <c r="K173" s="2" t="s">
        <v>168</v>
      </c>
      <c r="L173" s="2" t="s">
        <v>169</v>
      </c>
      <c r="M173" s="2" t="s">
        <v>170</v>
      </c>
      <c r="N173" s="2" t="s">
        <v>171</v>
      </c>
      <c r="O173" s="6" t="s">
        <v>32</v>
      </c>
      <c r="P173" s="2" t="s">
        <v>272</v>
      </c>
      <c r="Q173" s="2" t="s">
        <v>272</v>
      </c>
      <c r="R173" s="7">
        <v>4310</v>
      </c>
      <c r="S173" s="3"/>
      <c r="T173" s="3"/>
      <c r="U173" s="3"/>
      <c r="V173" s="3"/>
      <c r="W173" s="3"/>
    </row>
    <row r="174" spans="1:23" x14ac:dyDescent="0.45">
      <c r="A174" s="1" t="s">
        <v>146</v>
      </c>
      <c r="B174" s="1" t="s">
        <v>158</v>
      </c>
      <c r="C174" s="1" t="s">
        <v>56</v>
      </c>
      <c r="E174" s="1" t="s">
        <v>142</v>
      </c>
      <c r="F174" s="2" t="s">
        <v>155</v>
      </c>
      <c r="G174" s="4">
        <v>37</v>
      </c>
      <c r="H174" s="4">
        <v>350</v>
      </c>
      <c r="I174" s="5">
        <v>117.8</v>
      </c>
      <c r="J174" s="2" t="s">
        <v>167</v>
      </c>
      <c r="K174" s="2" t="s">
        <v>168</v>
      </c>
      <c r="L174" s="2" t="s">
        <v>169</v>
      </c>
      <c r="M174" s="2" t="s">
        <v>170</v>
      </c>
      <c r="N174" s="2" t="s">
        <v>171</v>
      </c>
      <c r="O174" s="6" t="s">
        <v>32</v>
      </c>
      <c r="P174" s="2" t="s">
        <v>272</v>
      </c>
      <c r="Q174" s="2" t="s">
        <v>272</v>
      </c>
      <c r="R174" s="7">
        <v>4310</v>
      </c>
      <c r="S174" s="3"/>
      <c r="T174" s="3"/>
      <c r="U174" s="3"/>
      <c r="V174" s="3"/>
      <c r="W174" s="3"/>
    </row>
    <row r="175" spans="1:23" x14ac:dyDescent="0.45">
      <c r="A175" s="1" t="s">
        <v>146</v>
      </c>
      <c r="B175" s="1" t="s">
        <v>158</v>
      </c>
      <c r="C175" s="1" t="s">
        <v>56</v>
      </c>
      <c r="E175" s="1" t="s">
        <v>142</v>
      </c>
      <c r="F175" s="2" t="s">
        <v>159</v>
      </c>
      <c r="G175" s="4">
        <v>40</v>
      </c>
      <c r="H175" s="4">
        <v>350</v>
      </c>
      <c r="I175" s="5">
        <v>117.8</v>
      </c>
      <c r="J175" s="2" t="s">
        <v>167</v>
      </c>
      <c r="K175" s="2" t="s">
        <v>168</v>
      </c>
      <c r="L175" s="2" t="s">
        <v>169</v>
      </c>
      <c r="M175" s="2" t="s">
        <v>170</v>
      </c>
      <c r="N175" s="2" t="s">
        <v>171</v>
      </c>
      <c r="O175" s="6" t="s">
        <v>32</v>
      </c>
      <c r="P175" s="2" t="s">
        <v>272</v>
      </c>
      <c r="Q175" s="2" t="s">
        <v>272</v>
      </c>
      <c r="R175" s="7">
        <v>4310</v>
      </c>
      <c r="S175" s="3"/>
      <c r="T175" s="3"/>
      <c r="U175" s="3"/>
      <c r="V175" s="3"/>
      <c r="W175" s="3"/>
    </row>
    <row r="176" spans="1:23" x14ac:dyDescent="0.45">
      <c r="A176" s="1" t="s">
        <v>146</v>
      </c>
      <c r="B176" s="1" t="s">
        <v>160</v>
      </c>
      <c r="C176" s="1" t="s">
        <v>56</v>
      </c>
      <c r="E176" s="1" t="s">
        <v>142</v>
      </c>
      <c r="F176" s="2" t="s">
        <v>106</v>
      </c>
      <c r="G176" s="4">
        <v>14</v>
      </c>
      <c r="H176" s="4">
        <v>130</v>
      </c>
      <c r="I176" s="5">
        <v>24.7</v>
      </c>
      <c r="J176" s="2" t="s">
        <v>167</v>
      </c>
      <c r="K176" s="2" t="s">
        <v>168</v>
      </c>
      <c r="L176" s="2" t="s">
        <v>169</v>
      </c>
      <c r="M176" s="2" t="s">
        <v>170</v>
      </c>
      <c r="N176" s="2" t="s">
        <v>171</v>
      </c>
      <c r="O176" s="6" t="s">
        <v>32</v>
      </c>
      <c r="P176" s="2" t="s">
        <v>272</v>
      </c>
      <c r="Q176" s="2" t="s">
        <v>272</v>
      </c>
      <c r="R176" s="7" t="s">
        <v>273</v>
      </c>
      <c r="S176" s="3"/>
      <c r="T176" s="3"/>
      <c r="U176" s="3"/>
      <c r="V176" s="3"/>
      <c r="W176" s="3"/>
    </row>
    <row r="177" spans="1:23" x14ac:dyDescent="0.45">
      <c r="A177" s="1" t="s">
        <v>146</v>
      </c>
      <c r="B177" s="1" t="s">
        <v>160</v>
      </c>
      <c r="C177" s="1" t="s">
        <v>56</v>
      </c>
      <c r="E177" s="1" t="s">
        <v>142</v>
      </c>
      <c r="F177" s="2" t="s">
        <v>107</v>
      </c>
      <c r="G177" s="4">
        <v>14</v>
      </c>
      <c r="H177" s="4">
        <v>130</v>
      </c>
      <c r="I177" s="5">
        <v>24.7</v>
      </c>
      <c r="J177" s="2" t="s">
        <v>167</v>
      </c>
      <c r="K177" s="2" t="s">
        <v>168</v>
      </c>
      <c r="L177" s="2" t="s">
        <v>169</v>
      </c>
      <c r="M177" s="2" t="s">
        <v>170</v>
      </c>
      <c r="N177" s="2" t="s">
        <v>171</v>
      </c>
      <c r="O177" s="6" t="s">
        <v>32</v>
      </c>
      <c r="P177" s="2" t="s">
        <v>272</v>
      </c>
      <c r="Q177" s="2" t="s">
        <v>272</v>
      </c>
      <c r="R177" s="7" t="s">
        <v>273</v>
      </c>
      <c r="S177" s="3"/>
      <c r="T177" s="3"/>
      <c r="U177" s="3"/>
      <c r="V177" s="3"/>
      <c r="W177" s="3"/>
    </row>
    <row r="178" spans="1:23" x14ac:dyDescent="0.45">
      <c r="A178" s="1" t="s">
        <v>146</v>
      </c>
      <c r="B178" s="1" t="s">
        <v>160</v>
      </c>
      <c r="C178" s="1" t="s">
        <v>56</v>
      </c>
      <c r="E178" s="1" t="s">
        <v>142</v>
      </c>
      <c r="F178" s="2" t="s">
        <v>108</v>
      </c>
      <c r="G178" s="4">
        <v>16</v>
      </c>
      <c r="H178" s="4">
        <v>130</v>
      </c>
      <c r="I178" s="5">
        <v>24.7</v>
      </c>
      <c r="J178" s="2" t="s">
        <v>167</v>
      </c>
      <c r="K178" s="2" t="s">
        <v>168</v>
      </c>
      <c r="L178" s="2" t="s">
        <v>169</v>
      </c>
      <c r="M178" s="2" t="s">
        <v>170</v>
      </c>
      <c r="N178" s="2" t="s">
        <v>171</v>
      </c>
      <c r="O178" s="6" t="s">
        <v>32</v>
      </c>
      <c r="P178" s="2" t="s">
        <v>272</v>
      </c>
      <c r="Q178" s="2" t="s">
        <v>272</v>
      </c>
      <c r="R178" s="7" t="s">
        <v>273</v>
      </c>
      <c r="S178" s="3"/>
      <c r="T178" s="3"/>
      <c r="U178" s="3"/>
      <c r="V178" s="3"/>
      <c r="W178" s="3"/>
    </row>
    <row r="179" spans="1:23" x14ac:dyDescent="0.45">
      <c r="A179" s="1" t="s">
        <v>146</v>
      </c>
      <c r="B179" s="1" t="s">
        <v>161</v>
      </c>
      <c r="C179" s="1" t="s">
        <v>56</v>
      </c>
      <c r="E179" s="1" t="s">
        <v>142</v>
      </c>
      <c r="F179" s="2" t="s">
        <v>109</v>
      </c>
      <c r="G179" s="4">
        <v>18</v>
      </c>
      <c r="H179" s="4">
        <v>160</v>
      </c>
      <c r="I179" s="5">
        <v>37.700000000000003</v>
      </c>
      <c r="J179" s="2" t="s">
        <v>167</v>
      </c>
      <c r="K179" s="2" t="s">
        <v>168</v>
      </c>
      <c r="L179" s="2" t="s">
        <v>169</v>
      </c>
      <c r="M179" s="2" t="s">
        <v>170</v>
      </c>
      <c r="N179" s="2" t="s">
        <v>171</v>
      </c>
      <c r="O179" s="6" t="s">
        <v>32</v>
      </c>
      <c r="P179" s="2" t="s">
        <v>272</v>
      </c>
      <c r="Q179" s="2" t="s">
        <v>272</v>
      </c>
      <c r="R179" s="7" t="s">
        <v>273</v>
      </c>
      <c r="S179" s="3"/>
      <c r="T179" s="3"/>
      <c r="U179" s="3"/>
      <c r="V179" s="3"/>
      <c r="W179" s="3"/>
    </row>
    <row r="180" spans="1:23" x14ac:dyDescent="0.45">
      <c r="A180" s="1" t="s">
        <v>146</v>
      </c>
      <c r="B180" s="1" t="s">
        <v>161</v>
      </c>
      <c r="C180" s="1" t="s">
        <v>56</v>
      </c>
      <c r="E180" s="1" t="s">
        <v>142</v>
      </c>
      <c r="F180" s="2" t="s">
        <v>110</v>
      </c>
      <c r="G180" s="4">
        <v>18</v>
      </c>
      <c r="H180" s="4">
        <v>160</v>
      </c>
      <c r="I180" s="5">
        <v>37.700000000000003</v>
      </c>
      <c r="J180" s="2" t="s">
        <v>167</v>
      </c>
      <c r="K180" s="2" t="s">
        <v>168</v>
      </c>
      <c r="L180" s="2" t="s">
        <v>169</v>
      </c>
      <c r="M180" s="2" t="s">
        <v>170</v>
      </c>
      <c r="N180" s="2" t="s">
        <v>171</v>
      </c>
      <c r="O180" s="6" t="s">
        <v>32</v>
      </c>
      <c r="P180" s="2" t="s">
        <v>272</v>
      </c>
      <c r="Q180" s="2" t="s">
        <v>272</v>
      </c>
      <c r="R180" s="7" t="s">
        <v>273</v>
      </c>
      <c r="S180" s="3"/>
      <c r="T180" s="3"/>
      <c r="U180" s="3"/>
      <c r="V180" s="3"/>
      <c r="W180" s="3"/>
    </row>
    <row r="181" spans="1:23" x14ac:dyDescent="0.45">
      <c r="A181" s="1" t="s">
        <v>146</v>
      </c>
      <c r="B181" s="1" t="s">
        <v>161</v>
      </c>
      <c r="C181" s="1" t="s">
        <v>56</v>
      </c>
      <c r="E181" s="1" t="s">
        <v>142</v>
      </c>
      <c r="F181" s="2" t="s">
        <v>111</v>
      </c>
      <c r="G181" s="4">
        <v>20</v>
      </c>
      <c r="H181" s="4">
        <v>160</v>
      </c>
      <c r="I181" s="5">
        <v>37.700000000000003</v>
      </c>
      <c r="J181" s="2" t="s">
        <v>167</v>
      </c>
      <c r="K181" s="2" t="s">
        <v>168</v>
      </c>
      <c r="L181" s="2" t="s">
        <v>169</v>
      </c>
      <c r="M181" s="2" t="s">
        <v>170</v>
      </c>
      <c r="N181" s="2" t="s">
        <v>171</v>
      </c>
      <c r="O181" s="6" t="s">
        <v>32</v>
      </c>
      <c r="P181" s="2" t="s">
        <v>272</v>
      </c>
      <c r="Q181" s="2" t="s">
        <v>272</v>
      </c>
      <c r="R181" s="7" t="s">
        <v>273</v>
      </c>
      <c r="S181" s="3"/>
      <c r="T181" s="3"/>
      <c r="U181" s="3"/>
      <c r="V181" s="3"/>
      <c r="W181" s="3"/>
    </row>
    <row r="182" spans="1:23" x14ac:dyDescent="0.45">
      <c r="A182" s="1" t="s">
        <v>146</v>
      </c>
      <c r="B182" s="1" t="s">
        <v>162</v>
      </c>
      <c r="C182" s="1" t="s">
        <v>56</v>
      </c>
      <c r="E182" s="1" t="s">
        <v>142</v>
      </c>
      <c r="F182" s="2" t="s">
        <v>109</v>
      </c>
      <c r="G182" s="4">
        <v>18</v>
      </c>
      <c r="H182" s="4">
        <v>210</v>
      </c>
      <c r="I182" s="5">
        <v>56.7</v>
      </c>
      <c r="J182" s="2" t="s">
        <v>167</v>
      </c>
      <c r="K182" s="2" t="s">
        <v>168</v>
      </c>
      <c r="L182" s="2" t="s">
        <v>169</v>
      </c>
      <c r="M182" s="2" t="s">
        <v>170</v>
      </c>
      <c r="N182" s="2" t="s">
        <v>171</v>
      </c>
      <c r="O182" s="6" t="s">
        <v>32</v>
      </c>
      <c r="P182" s="2" t="s">
        <v>272</v>
      </c>
      <c r="Q182" s="2" t="s">
        <v>272</v>
      </c>
      <c r="R182" s="7" t="s">
        <v>273</v>
      </c>
      <c r="S182" s="3"/>
      <c r="T182" s="3"/>
      <c r="U182" s="3"/>
      <c r="V182" s="3"/>
      <c r="W182" s="3"/>
    </row>
    <row r="183" spans="1:23" x14ac:dyDescent="0.45">
      <c r="A183" s="1" t="s">
        <v>146</v>
      </c>
      <c r="B183" s="1" t="s">
        <v>162</v>
      </c>
      <c r="C183" s="1" t="s">
        <v>56</v>
      </c>
      <c r="E183" s="1" t="s">
        <v>142</v>
      </c>
      <c r="F183" s="2" t="s">
        <v>110</v>
      </c>
      <c r="G183" s="4">
        <v>18</v>
      </c>
      <c r="H183" s="4">
        <v>210</v>
      </c>
      <c r="I183" s="5">
        <v>56.7</v>
      </c>
      <c r="J183" s="2" t="s">
        <v>167</v>
      </c>
      <c r="K183" s="2" t="s">
        <v>168</v>
      </c>
      <c r="L183" s="2" t="s">
        <v>169</v>
      </c>
      <c r="M183" s="2" t="s">
        <v>170</v>
      </c>
      <c r="N183" s="2" t="s">
        <v>171</v>
      </c>
      <c r="O183" s="6" t="s">
        <v>32</v>
      </c>
      <c r="P183" s="2" t="s">
        <v>272</v>
      </c>
      <c r="Q183" s="2" t="s">
        <v>272</v>
      </c>
      <c r="R183" s="7" t="s">
        <v>273</v>
      </c>
      <c r="S183" s="3"/>
      <c r="T183" s="3"/>
      <c r="U183" s="3"/>
      <c r="V183" s="3"/>
      <c r="W183" s="3"/>
    </row>
    <row r="184" spans="1:23" x14ac:dyDescent="0.45">
      <c r="A184" s="1" t="s">
        <v>146</v>
      </c>
      <c r="B184" s="1" t="s">
        <v>162</v>
      </c>
      <c r="C184" s="1" t="s">
        <v>56</v>
      </c>
      <c r="E184" s="1" t="s">
        <v>142</v>
      </c>
      <c r="F184" s="2" t="s">
        <v>111</v>
      </c>
      <c r="G184" s="4">
        <v>20</v>
      </c>
      <c r="H184" s="4">
        <v>210</v>
      </c>
      <c r="I184" s="5">
        <v>56.7</v>
      </c>
      <c r="J184" s="2" t="s">
        <v>167</v>
      </c>
      <c r="K184" s="2" t="s">
        <v>168</v>
      </c>
      <c r="L184" s="2" t="s">
        <v>169</v>
      </c>
      <c r="M184" s="2" t="s">
        <v>170</v>
      </c>
      <c r="N184" s="2" t="s">
        <v>171</v>
      </c>
      <c r="O184" s="6" t="s">
        <v>32</v>
      </c>
      <c r="P184" s="2" t="s">
        <v>272</v>
      </c>
      <c r="Q184" s="2" t="s">
        <v>272</v>
      </c>
      <c r="R184" s="7" t="s">
        <v>273</v>
      </c>
      <c r="S184" s="3"/>
      <c r="T184" s="3"/>
      <c r="U184" s="3"/>
      <c r="V184" s="3"/>
      <c r="W184" s="3"/>
    </row>
    <row r="185" spans="1:23" x14ac:dyDescent="0.45">
      <c r="A185" s="1" t="s">
        <v>146</v>
      </c>
      <c r="B185" s="1" t="s">
        <v>163</v>
      </c>
      <c r="C185" s="1" t="s">
        <v>56</v>
      </c>
      <c r="E185" s="1" t="s">
        <v>142</v>
      </c>
      <c r="F185" s="2" t="s">
        <v>112</v>
      </c>
      <c r="G185" s="4">
        <v>23</v>
      </c>
      <c r="H185" s="4">
        <v>260</v>
      </c>
      <c r="I185" s="5">
        <v>75.7</v>
      </c>
      <c r="J185" s="2" t="s">
        <v>167</v>
      </c>
      <c r="K185" s="2" t="s">
        <v>168</v>
      </c>
      <c r="L185" s="2" t="s">
        <v>169</v>
      </c>
      <c r="M185" s="2" t="s">
        <v>170</v>
      </c>
      <c r="N185" s="2" t="s">
        <v>171</v>
      </c>
      <c r="O185" s="6" t="s">
        <v>32</v>
      </c>
      <c r="P185" s="2" t="s">
        <v>272</v>
      </c>
      <c r="Q185" s="2" t="s">
        <v>272</v>
      </c>
      <c r="R185" s="7" t="s">
        <v>273</v>
      </c>
      <c r="S185" s="3"/>
      <c r="T185" s="3"/>
      <c r="U185" s="3"/>
      <c r="V185" s="3"/>
      <c r="W185" s="3"/>
    </row>
    <row r="186" spans="1:23" x14ac:dyDescent="0.45">
      <c r="A186" s="1" t="s">
        <v>146</v>
      </c>
      <c r="B186" s="1" t="s">
        <v>163</v>
      </c>
      <c r="C186" s="1" t="s">
        <v>56</v>
      </c>
      <c r="E186" s="1" t="s">
        <v>142</v>
      </c>
      <c r="F186" s="2" t="s">
        <v>113</v>
      </c>
      <c r="G186" s="4">
        <v>22</v>
      </c>
      <c r="H186" s="4">
        <v>260</v>
      </c>
      <c r="I186" s="5">
        <v>75.7</v>
      </c>
      <c r="J186" s="2" t="s">
        <v>167</v>
      </c>
      <c r="K186" s="2" t="s">
        <v>168</v>
      </c>
      <c r="L186" s="2" t="s">
        <v>169</v>
      </c>
      <c r="M186" s="2" t="s">
        <v>170</v>
      </c>
      <c r="N186" s="2" t="s">
        <v>171</v>
      </c>
      <c r="O186" s="6" t="s">
        <v>32</v>
      </c>
      <c r="P186" s="2" t="s">
        <v>272</v>
      </c>
      <c r="Q186" s="2" t="s">
        <v>272</v>
      </c>
      <c r="R186" s="7" t="s">
        <v>273</v>
      </c>
      <c r="S186" s="3"/>
      <c r="T186" s="3"/>
      <c r="U186" s="3"/>
      <c r="V186" s="3"/>
      <c r="W186" s="3"/>
    </row>
    <row r="187" spans="1:23" x14ac:dyDescent="0.45">
      <c r="A187" s="1" t="s">
        <v>146</v>
      </c>
      <c r="B187" s="1" t="s">
        <v>163</v>
      </c>
      <c r="C187" s="1" t="s">
        <v>56</v>
      </c>
      <c r="E187" s="1" t="s">
        <v>142</v>
      </c>
      <c r="F187" s="2" t="s">
        <v>114</v>
      </c>
      <c r="G187" s="4">
        <v>24</v>
      </c>
      <c r="H187" s="4">
        <v>260</v>
      </c>
      <c r="I187" s="5">
        <v>75.7</v>
      </c>
      <c r="J187" s="2" t="s">
        <v>167</v>
      </c>
      <c r="K187" s="2" t="s">
        <v>168</v>
      </c>
      <c r="L187" s="2" t="s">
        <v>169</v>
      </c>
      <c r="M187" s="2" t="s">
        <v>170</v>
      </c>
      <c r="N187" s="2" t="s">
        <v>171</v>
      </c>
      <c r="O187" s="6" t="s">
        <v>32</v>
      </c>
      <c r="P187" s="2" t="s">
        <v>272</v>
      </c>
      <c r="Q187" s="2" t="s">
        <v>272</v>
      </c>
      <c r="R187" s="7" t="s">
        <v>273</v>
      </c>
      <c r="S187" s="3"/>
      <c r="T187" s="3"/>
      <c r="U187" s="3"/>
      <c r="V187" s="3"/>
      <c r="W187" s="3"/>
    </row>
    <row r="188" spans="1:23" x14ac:dyDescent="0.45">
      <c r="A188" s="1" t="s">
        <v>146</v>
      </c>
      <c r="B188" s="1" t="s">
        <v>164</v>
      </c>
      <c r="C188" s="1" t="s">
        <v>56</v>
      </c>
      <c r="E188" s="1" t="s">
        <v>142</v>
      </c>
      <c r="F188" s="2" t="s">
        <v>112</v>
      </c>
      <c r="G188" s="4">
        <v>23</v>
      </c>
      <c r="H188" s="4">
        <v>160</v>
      </c>
      <c r="I188" s="5">
        <v>38.5</v>
      </c>
      <c r="J188" s="2" t="s">
        <v>167</v>
      </c>
      <c r="K188" s="2" t="s">
        <v>168</v>
      </c>
      <c r="L188" s="2" t="s">
        <v>169</v>
      </c>
      <c r="M188" s="2" t="s">
        <v>170</v>
      </c>
      <c r="N188" s="2" t="s">
        <v>171</v>
      </c>
      <c r="O188" s="6" t="s">
        <v>32</v>
      </c>
      <c r="P188" s="2" t="s">
        <v>272</v>
      </c>
      <c r="Q188" s="2" t="s">
        <v>272</v>
      </c>
      <c r="R188" s="7">
        <v>865</v>
      </c>
      <c r="S188" s="3"/>
      <c r="T188" s="3"/>
      <c r="U188" s="3"/>
      <c r="V188" s="3"/>
      <c r="W188" s="3"/>
    </row>
    <row r="189" spans="1:23" x14ac:dyDescent="0.45">
      <c r="A189" s="1" t="s">
        <v>146</v>
      </c>
      <c r="B189" s="1" t="s">
        <v>164</v>
      </c>
      <c r="C189" s="1" t="s">
        <v>56</v>
      </c>
      <c r="E189" s="1" t="s">
        <v>142</v>
      </c>
      <c r="F189" s="2" t="s">
        <v>113</v>
      </c>
      <c r="G189" s="4">
        <v>22</v>
      </c>
      <c r="H189" s="4">
        <v>160</v>
      </c>
      <c r="I189" s="5">
        <v>38.5</v>
      </c>
      <c r="J189" s="2" t="s">
        <v>167</v>
      </c>
      <c r="K189" s="2" t="s">
        <v>168</v>
      </c>
      <c r="L189" s="2" t="s">
        <v>169</v>
      </c>
      <c r="M189" s="2" t="s">
        <v>170</v>
      </c>
      <c r="N189" s="2" t="s">
        <v>171</v>
      </c>
      <c r="O189" s="6" t="s">
        <v>32</v>
      </c>
      <c r="P189" s="2" t="s">
        <v>272</v>
      </c>
      <c r="Q189" s="2" t="s">
        <v>272</v>
      </c>
      <c r="R189" s="7">
        <v>865</v>
      </c>
      <c r="S189" s="3"/>
      <c r="T189" s="3"/>
      <c r="U189" s="3"/>
      <c r="V189" s="3"/>
      <c r="W189" s="3"/>
    </row>
    <row r="190" spans="1:23" x14ac:dyDescent="0.45">
      <c r="A190" s="1" t="s">
        <v>146</v>
      </c>
      <c r="B190" s="1" t="s">
        <v>164</v>
      </c>
      <c r="C190" s="1" t="s">
        <v>56</v>
      </c>
      <c r="E190" s="1" t="s">
        <v>142</v>
      </c>
      <c r="F190" s="2" t="s">
        <v>114</v>
      </c>
      <c r="G190" s="4">
        <v>24</v>
      </c>
      <c r="H190" s="4">
        <v>160</v>
      </c>
      <c r="I190" s="5">
        <v>38.5</v>
      </c>
      <c r="J190" s="2" t="s">
        <v>167</v>
      </c>
      <c r="K190" s="2" t="s">
        <v>168</v>
      </c>
      <c r="L190" s="2" t="s">
        <v>169</v>
      </c>
      <c r="M190" s="2" t="s">
        <v>170</v>
      </c>
      <c r="N190" s="2" t="s">
        <v>171</v>
      </c>
      <c r="O190" s="6" t="s">
        <v>32</v>
      </c>
      <c r="P190" s="2" t="s">
        <v>272</v>
      </c>
      <c r="Q190" s="2" t="s">
        <v>272</v>
      </c>
      <c r="R190" s="7">
        <v>865</v>
      </c>
      <c r="S190" s="3"/>
      <c r="T190" s="3"/>
      <c r="U190" s="3"/>
      <c r="V190" s="3"/>
      <c r="W190" s="3"/>
    </row>
    <row r="191" spans="1:23" x14ac:dyDescent="0.45">
      <c r="A191" s="1" t="s">
        <v>146</v>
      </c>
      <c r="B191" s="1" t="s">
        <v>165</v>
      </c>
      <c r="C191" s="1" t="s">
        <v>56</v>
      </c>
      <c r="E191" s="1" t="s">
        <v>142</v>
      </c>
      <c r="F191" s="2" t="s">
        <v>119</v>
      </c>
      <c r="G191" s="4">
        <v>27</v>
      </c>
      <c r="H191" s="4">
        <v>180</v>
      </c>
      <c r="I191" s="5">
        <v>48.6</v>
      </c>
      <c r="J191" s="2" t="s">
        <v>167</v>
      </c>
      <c r="K191" s="2" t="s">
        <v>168</v>
      </c>
      <c r="L191" s="2" t="s">
        <v>169</v>
      </c>
      <c r="M191" s="2" t="s">
        <v>170</v>
      </c>
      <c r="N191" s="2" t="s">
        <v>171</v>
      </c>
      <c r="O191" s="6" t="s">
        <v>32</v>
      </c>
      <c r="P191" s="2" t="s">
        <v>272</v>
      </c>
      <c r="Q191" s="2" t="s">
        <v>272</v>
      </c>
      <c r="R191" s="7">
        <v>1375</v>
      </c>
      <c r="S191" s="3"/>
      <c r="T191" s="3"/>
      <c r="U191" s="3"/>
      <c r="V191" s="3"/>
      <c r="W191" s="3"/>
    </row>
    <row r="192" spans="1:23" x14ac:dyDescent="0.45">
      <c r="A192" s="1" t="s">
        <v>146</v>
      </c>
      <c r="B192" s="1" t="s">
        <v>165</v>
      </c>
      <c r="C192" s="1" t="s">
        <v>56</v>
      </c>
      <c r="E192" s="1" t="s">
        <v>142</v>
      </c>
      <c r="F192" s="2" t="s">
        <v>152</v>
      </c>
      <c r="G192" s="4">
        <v>27</v>
      </c>
      <c r="H192" s="4">
        <v>180</v>
      </c>
      <c r="I192" s="5">
        <v>48.6</v>
      </c>
      <c r="J192" s="2" t="s">
        <v>167</v>
      </c>
      <c r="K192" s="2" t="s">
        <v>168</v>
      </c>
      <c r="L192" s="2" t="s">
        <v>169</v>
      </c>
      <c r="M192" s="2" t="s">
        <v>170</v>
      </c>
      <c r="N192" s="2" t="s">
        <v>171</v>
      </c>
      <c r="O192" s="6" t="s">
        <v>32</v>
      </c>
      <c r="P192" s="2" t="s">
        <v>272</v>
      </c>
      <c r="Q192" s="2" t="s">
        <v>272</v>
      </c>
      <c r="R192" s="7">
        <v>1375</v>
      </c>
      <c r="S192" s="3"/>
      <c r="T192" s="3"/>
      <c r="U192" s="3"/>
      <c r="V192" s="3"/>
      <c r="W192" s="3"/>
    </row>
    <row r="193" spans="1:23" x14ac:dyDescent="0.45">
      <c r="A193" s="1" t="s">
        <v>146</v>
      </c>
      <c r="B193" s="1" t="s">
        <v>165</v>
      </c>
      <c r="C193" s="1" t="s">
        <v>56</v>
      </c>
      <c r="E193" s="1" t="s">
        <v>142</v>
      </c>
      <c r="F193" s="2" t="s">
        <v>153</v>
      </c>
      <c r="G193" s="4">
        <v>28</v>
      </c>
      <c r="H193" s="4">
        <v>180</v>
      </c>
      <c r="I193" s="5">
        <v>48.6</v>
      </c>
      <c r="J193" s="2" t="s">
        <v>167</v>
      </c>
      <c r="K193" s="2" t="s">
        <v>168</v>
      </c>
      <c r="L193" s="2" t="s">
        <v>169</v>
      </c>
      <c r="M193" s="2" t="s">
        <v>170</v>
      </c>
      <c r="N193" s="2" t="s">
        <v>171</v>
      </c>
      <c r="O193" s="6" t="s">
        <v>32</v>
      </c>
      <c r="P193" s="2" t="s">
        <v>272</v>
      </c>
      <c r="Q193" s="2" t="s">
        <v>272</v>
      </c>
      <c r="R193" s="7">
        <v>1375</v>
      </c>
      <c r="S193" s="3"/>
      <c r="T193" s="3"/>
      <c r="U193" s="3"/>
      <c r="V193" s="3"/>
      <c r="W193" s="3"/>
    </row>
    <row r="194" spans="1:23" x14ac:dyDescent="0.45">
      <c r="A194" s="1" t="s">
        <v>146</v>
      </c>
      <c r="B194" s="1" t="s">
        <v>166</v>
      </c>
      <c r="C194" s="1" t="s">
        <v>56</v>
      </c>
      <c r="E194" s="1" t="s">
        <v>142</v>
      </c>
      <c r="F194" s="2" t="s">
        <v>121</v>
      </c>
      <c r="G194" s="4">
        <v>30</v>
      </c>
      <c r="H194" s="4">
        <v>200</v>
      </c>
      <c r="I194" s="5">
        <v>55.5</v>
      </c>
      <c r="J194" s="2" t="s">
        <v>167</v>
      </c>
      <c r="K194" s="2" t="s">
        <v>168</v>
      </c>
      <c r="L194" s="2" t="s">
        <v>169</v>
      </c>
      <c r="M194" s="2" t="s">
        <v>170</v>
      </c>
      <c r="N194" s="2" t="s">
        <v>171</v>
      </c>
      <c r="O194" s="6" t="s">
        <v>32</v>
      </c>
      <c r="P194" s="2" t="s">
        <v>272</v>
      </c>
      <c r="Q194" s="2" t="s">
        <v>272</v>
      </c>
      <c r="R194" s="7" t="s">
        <v>272</v>
      </c>
      <c r="S194" s="3"/>
      <c r="T194" s="3"/>
      <c r="U194" s="3"/>
      <c r="V194" s="3"/>
      <c r="W194" s="3"/>
    </row>
    <row r="195" spans="1:23" x14ac:dyDescent="0.45">
      <c r="A195" s="1" t="s">
        <v>146</v>
      </c>
      <c r="B195" s="1" t="s">
        <v>166</v>
      </c>
      <c r="C195" s="1" t="s">
        <v>56</v>
      </c>
      <c r="E195" s="1" t="s">
        <v>142</v>
      </c>
      <c r="F195" s="2" t="s">
        <v>156</v>
      </c>
      <c r="G195" s="4">
        <v>30</v>
      </c>
      <c r="H195" s="4">
        <v>200</v>
      </c>
      <c r="I195" s="5">
        <v>55.5</v>
      </c>
      <c r="J195" s="2" t="s">
        <v>167</v>
      </c>
      <c r="K195" s="2" t="s">
        <v>168</v>
      </c>
      <c r="L195" s="2" t="s">
        <v>169</v>
      </c>
      <c r="M195" s="2" t="s">
        <v>170</v>
      </c>
      <c r="N195" s="2" t="s">
        <v>171</v>
      </c>
      <c r="O195" s="6" t="s">
        <v>32</v>
      </c>
      <c r="P195" s="2" t="s">
        <v>272</v>
      </c>
      <c r="Q195" s="2" t="s">
        <v>272</v>
      </c>
      <c r="R195" s="7" t="s">
        <v>272</v>
      </c>
      <c r="S195" s="3"/>
      <c r="T195" s="3"/>
      <c r="U195" s="3"/>
      <c r="V195" s="3"/>
      <c r="W195" s="3"/>
    </row>
    <row r="196" spans="1:23" x14ac:dyDescent="0.45">
      <c r="A196" s="1" t="s">
        <v>146</v>
      </c>
      <c r="B196" s="1" t="s">
        <v>166</v>
      </c>
      <c r="C196" s="1" t="s">
        <v>56</v>
      </c>
      <c r="E196" s="1" t="s">
        <v>142</v>
      </c>
      <c r="F196" s="2" t="s">
        <v>157</v>
      </c>
      <c r="G196" s="4">
        <v>32</v>
      </c>
      <c r="H196" s="4">
        <v>200</v>
      </c>
      <c r="I196" s="5">
        <v>55.5</v>
      </c>
      <c r="J196" s="2" t="s">
        <v>167</v>
      </c>
      <c r="K196" s="2" t="s">
        <v>168</v>
      </c>
      <c r="L196" s="2" t="s">
        <v>169</v>
      </c>
      <c r="M196" s="2" t="s">
        <v>170</v>
      </c>
      <c r="N196" s="2" t="s">
        <v>171</v>
      </c>
      <c r="O196" s="6" t="s">
        <v>32</v>
      </c>
      <c r="P196" s="2" t="s">
        <v>272</v>
      </c>
      <c r="Q196" s="2" t="s">
        <v>272</v>
      </c>
      <c r="R196" s="7" t="s">
        <v>272</v>
      </c>
      <c r="S196" s="3"/>
      <c r="T196" s="3"/>
      <c r="U196" s="3"/>
      <c r="V196" s="3"/>
      <c r="W196" s="3"/>
    </row>
    <row r="197" spans="1:23" x14ac:dyDescent="0.45">
      <c r="A197" s="1" t="s">
        <v>146</v>
      </c>
      <c r="B197" s="1" t="s">
        <v>172</v>
      </c>
      <c r="C197" s="1" t="s">
        <v>56</v>
      </c>
      <c r="E197" s="1" t="s">
        <v>260</v>
      </c>
      <c r="F197" s="2" t="s">
        <v>102</v>
      </c>
      <c r="G197" s="4">
        <v>9</v>
      </c>
      <c r="H197" s="4">
        <v>70</v>
      </c>
      <c r="I197" s="5">
        <v>7.3</v>
      </c>
      <c r="J197" s="2" t="s">
        <v>184</v>
      </c>
      <c r="K197" s="2" t="s">
        <v>185</v>
      </c>
      <c r="L197" s="2" t="s">
        <v>186</v>
      </c>
      <c r="M197" s="2" t="s">
        <v>187</v>
      </c>
      <c r="N197" s="2" t="s">
        <v>188</v>
      </c>
      <c r="O197" s="6" t="s">
        <v>32</v>
      </c>
      <c r="P197" s="2" t="s">
        <v>272</v>
      </c>
      <c r="Q197" s="2" t="s">
        <v>272</v>
      </c>
      <c r="R197" s="7">
        <v>370</v>
      </c>
      <c r="S197" s="3"/>
      <c r="T197" s="3"/>
      <c r="U197" s="3"/>
      <c r="V197" s="3"/>
      <c r="W197" s="3"/>
    </row>
    <row r="198" spans="1:23" x14ac:dyDescent="0.45">
      <c r="A198" s="1" t="s">
        <v>146</v>
      </c>
      <c r="B198" s="1" t="s">
        <v>172</v>
      </c>
      <c r="C198" s="1" t="s">
        <v>56</v>
      </c>
      <c r="E198" s="1" t="s">
        <v>260</v>
      </c>
      <c r="F198" s="2" t="s">
        <v>173</v>
      </c>
      <c r="G198" s="4">
        <v>9</v>
      </c>
      <c r="H198" s="4">
        <v>70</v>
      </c>
      <c r="I198" s="5">
        <v>7.3</v>
      </c>
      <c r="J198" s="2" t="s">
        <v>184</v>
      </c>
      <c r="K198" s="2" t="s">
        <v>185</v>
      </c>
      <c r="L198" s="2" t="s">
        <v>186</v>
      </c>
      <c r="M198" s="2" t="s">
        <v>187</v>
      </c>
      <c r="N198" s="2" t="s">
        <v>188</v>
      </c>
      <c r="O198" s="6" t="s">
        <v>32</v>
      </c>
      <c r="P198" s="2" t="s">
        <v>272</v>
      </c>
      <c r="Q198" s="2" t="s">
        <v>272</v>
      </c>
      <c r="R198" s="7">
        <v>370</v>
      </c>
      <c r="S198" s="3"/>
      <c r="T198" s="3"/>
      <c r="U198" s="3"/>
      <c r="V198" s="3"/>
      <c r="W198" s="3"/>
    </row>
    <row r="199" spans="1:23" x14ac:dyDescent="0.45">
      <c r="A199" s="1" t="s">
        <v>146</v>
      </c>
      <c r="B199" s="1" t="s">
        <v>174</v>
      </c>
      <c r="C199" s="1" t="s">
        <v>56</v>
      </c>
      <c r="E199" s="1" t="s">
        <v>260</v>
      </c>
      <c r="F199" s="2" t="s">
        <v>103</v>
      </c>
      <c r="G199" s="4">
        <v>12</v>
      </c>
      <c r="H199" s="4">
        <v>90</v>
      </c>
      <c r="I199" s="5">
        <v>12</v>
      </c>
      <c r="J199" s="2" t="s">
        <v>184</v>
      </c>
      <c r="K199" s="2" t="s">
        <v>185</v>
      </c>
      <c r="L199" s="2" t="s">
        <v>186</v>
      </c>
      <c r="M199" s="2" t="s">
        <v>187</v>
      </c>
      <c r="N199" s="2" t="s">
        <v>188</v>
      </c>
      <c r="O199" s="6" t="s">
        <v>32</v>
      </c>
      <c r="P199" s="2" t="s">
        <v>272</v>
      </c>
      <c r="Q199" s="2" t="s">
        <v>272</v>
      </c>
      <c r="R199" s="7">
        <v>330</v>
      </c>
      <c r="S199" s="3"/>
      <c r="T199" s="3"/>
      <c r="U199" s="3"/>
      <c r="V199" s="3"/>
      <c r="W199" s="3"/>
    </row>
    <row r="200" spans="1:23" x14ac:dyDescent="0.45">
      <c r="A200" s="1" t="s">
        <v>146</v>
      </c>
      <c r="B200" s="1" t="s">
        <v>174</v>
      </c>
      <c r="C200" s="1" t="s">
        <v>56</v>
      </c>
      <c r="E200" s="1" t="s">
        <v>260</v>
      </c>
      <c r="F200" s="2" t="s">
        <v>104</v>
      </c>
      <c r="G200" s="4">
        <v>12</v>
      </c>
      <c r="H200" s="4">
        <v>90</v>
      </c>
      <c r="I200" s="5">
        <v>12</v>
      </c>
      <c r="J200" s="2" t="s">
        <v>184</v>
      </c>
      <c r="K200" s="2" t="s">
        <v>185</v>
      </c>
      <c r="L200" s="2" t="s">
        <v>186</v>
      </c>
      <c r="M200" s="2" t="s">
        <v>187</v>
      </c>
      <c r="N200" s="2" t="s">
        <v>188</v>
      </c>
      <c r="O200" s="6" t="s">
        <v>32</v>
      </c>
      <c r="P200" s="2" t="s">
        <v>272</v>
      </c>
      <c r="Q200" s="2" t="s">
        <v>272</v>
      </c>
      <c r="R200" s="7">
        <v>330</v>
      </c>
      <c r="S200" s="3"/>
      <c r="T200" s="3"/>
      <c r="U200" s="3"/>
      <c r="V200" s="3"/>
      <c r="W200" s="3"/>
    </row>
    <row r="201" spans="1:23" x14ac:dyDescent="0.45">
      <c r="A201" s="1" t="s">
        <v>146</v>
      </c>
      <c r="B201" s="1" t="s">
        <v>174</v>
      </c>
      <c r="C201" s="1" t="s">
        <v>56</v>
      </c>
      <c r="E201" s="1" t="s">
        <v>260</v>
      </c>
      <c r="F201" s="2" t="s">
        <v>105</v>
      </c>
      <c r="G201" s="4">
        <v>13</v>
      </c>
      <c r="H201" s="4">
        <v>90</v>
      </c>
      <c r="I201" s="5">
        <v>12</v>
      </c>
      <c r="J201" s="2" t="s">
        <v>184</v>
      </c>
      <c r="K201" s="2" t="s">
        <v>185</v>
      </c>
      <c r="L201" s="2" t="s">
        <v>186</v>
      </c>
      <c r="M201" s="2" t="s">
        <v>187</v>
      </c>
      <c r="N201" s="2" t="s">
        <v>188</v>
      </c>
      <c r="O201" s="6" t="s">
        <v>32</v>
      </c>
      <c r="P201" s="2" t="s">
        <v>272</v>
      </c>
      <c r="Q201" s="2" t="s">
        <v>272</v>
      </c>
      <c r="R201" s="7">
        <v>330</v>
      </c>
      <c r="S201" s="3"/>
      <c r="T201" s="3"/>
      <c r="U201" s="3"/>
      <c r="V201" s="3"/>
      <c r="W201" s="3"/>
    </row>
    <row r="202" spans="1:23" x14ac:dyDescent="0.45">
      <c r="A202" s="1" t="s">
        <v>146</v>
      </c>
      <c r="B202" s="1" t="s">
        <v>175</v>
      </c>
      <c r="C202" s="1" t="s">
        <v>56</v>
      </c>
      <c r="E202" s="1" t="s">
        <v>260</v>
      </c>
      <c r="F202" s="2" t="s">
        <v>106</v>
      </c>
      <c r="G202" s="4">
        <v>14.5</v>
      </c>
      <c r="H202" s="4">
        <v>100</v>
      </c>
      <c r="I202" s="5">
        <v>14.9</v>
      </c>
      <c r="J202" s="2" t="s">
        <v>184</v>
      </c>
      <c r="K202" s="2" t="s">
        <v>185</v>
      </c>
      <c r="L202" s="2" t="s">
        <v>186</v>
      </c>
      <c r="M202" s="2" t="s">
        <v>187</v>
      </c>
      <c r="N202" s="2" t="s">
        <v>188</v>
      </c>
      <c r="O202" s="6" t="s">
        <v>32</v>
      </c>
      <c r="P202" s="2" t="s">
        <v>272</v>
      </c>
      <c r="Q202" s="2" t="s">
        <v>272</v>
      </c>
      <c r="R202" s="7">
        <v>465</v>
      </c>
      <c r="S202" s="3"/>
      <c r="T202" s="3"/>
      <c r="U202" s="3"/>
      <c r="V202" s="3"/>
      <c r="W202" s="3"/>
    </row>
    <row r="203" spans="1:23" x14ac:dyDescent="0.45">
      <c r="A203" s="1" t="s">
        <v>146</v>
      </c>
      <c r="B203" s="1" t="s">
        <v>175</v>
      </c>
      <c r="C203" s="1" t="s">
        <v>56</v>
      </c>
      <c r="E203" s="1" t="s">
        <v>260</v>
      </c>
      <c r="F203" s="2" t="s">
        <v>107</v>
      </c>
      <c r="G203" s="4">
        <v>14.5</v>
      </c>
      <c r="H203" s="4">
        <v>100</v>
      </c>
      <c r="I203" s="5">
        <v>14.9</v>
      </c>
      <c r="J203" s="2" t="s">
        <v>184</v>
      </c>
      <c r="K203" s="2" t="s">
        <v>185</v>
      </c>
      <c r="L203" s="2" t="s">
        <v>186</v>
      </c>
      <c r="M203" s="2" t="s">
        <v>187</v>
      </c>
      <c r="N203" s="2" t="s">
        <v>188</v>
      </c>
      <c r="O203" s="6" t="s">
        <v>32</v>
      </c>
      <c r="P203" s="2" t="s">
        <v>272</v>
      </c>
      <c r="Q203" s="2" t="s">
        <v>272</v>
      </c>
      <c r="R203" s="7">
        <v>465</v>
      </c>
      <c r="S203" s="3"/>
      <c r="T203" s="3"/>
      <c r="U203" s="3"/>
      <c r="V203" s="3"/>
      <c r="W203" s="3"/>
    </row>
    <row r="204" spans="1:23" x14ac:dyDescent="0.45">
      <c r="A204" s="1" t="s">
        <v>146</v>
      </c>
      <c r="B204" s="1" t="s">
        <v>175</v>
      </c>
      <c r="C204" s="1" t="s">
        <v>56</v>
      </c>
      <c r="E204" s="1" t="s">
        <v>260</v>
      </c>
      <c r="F204" s="2" t="s">
        <v>108</v>
      </c>
      <c r="G204" s="4">
        <v>16</v>
      </c>
      <c r="H204" s="4">
        <v>100</v>
      </c>
      <c r="I204" s="5">
        <v>14.9</v>
      </c>
      <c r="J204" s="2" t="s">
        <v>184</v>
      </c>
      <c r="K204" s="2" t="s">
        <v>185</v>
      </c>
      <c r="L204" s="2" t="s">
        <v>186</v>
      </c>
      <c r="M204" s="2" t="s">
        <v>187</v>
      </c>
      <c r="N204" s="2" t="s">
        <v>188</v>
      </c>
      <c r="O204" s="6" t="s">
        <v>32</v>
      </c>
      <c r="P204" s="2" t="s">
        <v>272</v>
      </c>
      <c r="Q204" s="2" t="s">
        <v>272</v>
      </c>
      <c r="R204" s="7">
        <v>465</v>
      </c>
      <c r="S204" s="3"/>
      <c r="T204" s="3"/>
      <c r="U204" s="3"/>
      <c r="V204" s="3"/>
      <c r="W204" s="3"/>
    </row>
    <row r="205" spans="1:23" x14ac:dyDescent="0.45">
      <c r="A205" s="1" t="s">
        <v>146</v>
      </c>
      <c r="B205" s="1" t="s">
        <v>176</v>
      </c>
      <c r="C205" s="1" t="s">
        <v>56</v>
      </c>
      <c r="E205" s="1" t="s">
        <v>260</v>
      </c>
      <c r="F205" s="2" t="s">
        <v>109</v>
      </c>
      <c r="G205" s="4">
        <v>19</v>
      </c>
      <c r="H205" s="4">
        <v>130</v>
      </c>
      <c r="I205" s="5">
        <v>25.4</v>
      </c>
      <c r="J205" s="2" t="s">
        <v>184</v>
      </c>
      <c r="K205" s="2" t="s">
        <v>185</v>
      </c>
      <c r="L205" s="2" t="s">
        <v>186</v>
      </c>
      <c r="M205" s="2" t="s">
        <v>187</v>
      </c>
      <c r="N205" s="2" t="s">
        <v>188</v>
      </c>
      <c r="O205" s="6" t="s">
        <v>32</v>
      </c>
      <c r="P205" s="2" t="s">
        <v>272</v>
      </c>
      <c r="Q205" s="2" t="s">
        <v>272</v>
      </c>
      <c r="R205" s="7">
        <v>770</v>
      </c>
      <c r="S205" s="3"/>
      <c r="T205" s="3"/>
      <c r="U205" s="3"/>
      <c r="V205" s="3"/>
      <c r="W205" s="3"/>
    </row>
    <row r="206" spans="1:23" x14ac:dyDescent="0.45">
      <c r="A206" s="1" t="s">
        <v>146</v>
      </c>
      <c r="B206" s="1" t="s">
        <v>176</v>
      </c>
      <c r="C206" s="1" t="s">
        <v>56</v>
      </c>
      <c r="E206" s="1" t="s">
        <v>260</v>
      </c>
      <c r="F206" s="2" t="s">
        <v>110</v>
      </c>
      <c r="G206" s="4">
        <v>19</v>
      </c>
      <c r="H206" s="4">
        <v>130</v>
      </c>
      <c r="I206" s="5">
        <v>25.4</v>
      </c>
      <c r="J206" s="2" t="s">
        <v>184</v>
      </c>
      <c r="K206" s="2" t="s">
        <v>185</v>
      </c>
      <c r="L206" s="2" t="s">
        <v>186</v>
      </c>
      <c r="M206" s="2" t="s">
        <v>187</v>
      </c>
      <c r="N206" s="2" t="s">
        <v>188</v>
      </c>
      <c r="O206" s="6" t="s">
        <v>32</v>
      </c>
      <c r="P206" s="2" t="s">
        <v>272</v>
      </c>
      <c r="Q206" s="2" t="s">
        <v>272</v>
      </c>
      <c r="R206" s="7">
        <v>770</v>
      </c>
      <c r="S206" s="3"/>
      <c r="T206" s="3"/>
      <c r="U206" s="3"/>
      <c r="V206" s="3"/>
      <c r="W206" s="3"/>
    </row>
    <row r="207" spans="1:23" x14ac:dyDescent="0.45">
      <c r="A207" s="1" t="s">
        <v>146</v>
      </c>
      <c r="B207" s="1" t="s">
        <v>176</v>
      </c>
      <c r="C207" s="1" t="s">
        <v>56</v>
      </c>
      <c r="E207" s="1" t="s">
        <v>260</v>
      </c>
      <c r="F207" s="2" t="s">
        <v>111</v>
      </c>
      <c r="G207" s="4">
        <v>20</v>
      </c>
      <c r="H207" s="4">
        <v>130</v>
      </c>
      <c r="I207" s="5">
        <v>25.4</v>
      </c>
      <c r="J207" s="2" t="s">
        <v>184</v>
      </c>
      <c r="K207" s="2" t="s">
        <v>185</v>
      </c>
      <c r="L207" s="2" t="s">
        <v>186</v>
      </c>
      <c r="M207" s="2" t="s">
        <v>187</v>
      </c>
      <c r="N207" s="2" t="s">
        <v>188</v>
      </c>
      <c r="O207" s="6" t="s">
        <v>32</v>
      </c>
      <c r="P207" s="2" t="s">
        <v>272</v>
      </c>
      <c r="Q207" s="2" t="s">
        <v>272</v>
      </c>
      <c r="R207" s="7">
        <v>770</v>
      </c>
      <c r="S207" s="3"/>
      <c r="T207" s="3"/>
      <c r="U207" s="3"/>
      <c r="V207" s="3"/>
      <c r="W207" s="3"/>
    </row>
    <row r="208" spans="1:23" x14ac:dyDescent="0.45">
      <c r="A208" s="1" t="s">
        <v>146</v>
      </c>
      <c r="B208" s="1" t="s">
        <v>177</v>
      </c>
      <c r="C208" s="1" t="s">
        <v>56</v>
      </c>
      <c r="E208" s="1" t="s">
        <v>260</v>
      </c>
      <c r="F208" s="2" t="s">
        <v>112</v>
      </c>
      <c r="G208" s="4">
        <v>24</v>
      </c>
      <c r="H208" s="4">
        <v>200</v>
      </c>
      <c r="I208" s="5">
        <v>54.4</v>
      </c>
      <c r="J208" s="2" t="s">
        <v>184</v>
      </c>
      <c r="K208" s="2" t="s">
        <v>185</v>
      </c>
      <c r="L208" s="2" t="s">
        <v>186</v>
      </c>
      <c r="M208" s="2" t="s">
        <v>187</v>
      </c>
      <c r="N208" s="2" t="s">
        <v>188</v>
      </c>
      <c r="O208" s="6" t="s">
        <v>32</v>
      </c>
      <c r="P208" s="2" t="s">
        <v>272</v>
      </c>
      <c r="Q208" s="2" t="s">
        <v>272</v>
      </c>
      <c r="R208" s="7">
        <v>1170</v>
      </c>
      <c r="S208" s="3"/>
      <c r="T208" s="3"/>
      <c r="U208" s="3"/>
      <c r="V208" s="3"/>
      <c r="W208" s="3"/>
    </row>
    <row r="209" spans="1:23" x14ac:dyDescent="0.45">
      <c r="A209" s="1" t="s">
        <v>146</v>
      </c>
      <c r="B209" s="1" t="s">
        <v>177</v>
      </c>
      <c r="C209" s="1" t="s">
        <v>56</v>
      </c>
      <c r="E209" s="1" t="s">
        <v>260</v>
      </c>
      <c r="F209" s="2" t="s">
        <v>113</v>
      </c>
      <c r="G209" s="4">
        <v>22</v>
      </c>
      <c r="H209" s="4">
        <v>200</v>
      </c>
      <c r="I209" s="5">
        <v>54.4</v>
      </c>
      <c r="J209" s="2" t="s">
        <v>184</v>
      </c>
      <c r="K209" s="2" t="s">
        <v>185</v>
      </c>
      <c r="L209" s="2" t="s">
        <v>186</v>
      </c>
      <c r="M209" s="2" t="s">
        <v>187</v>
      </c>
      <c r="N209" s="2" t="s">
        <v>188</v>
      </c>
      <c r="O209" s="6" t="s">
        <v>32</v>
      </c>
      <c r="P209" s="2" t="s">
        <v>272</v>
      </c>
      <c r="Q209" s="2" t="s">
        <v>272</v>
      </c>
      <c r="R209" s="7">
        <v>1170</v>
      </c>
      <c r="S209" s="3"/>
      <c r="T209" s="3"/>
      <c r="U209" s="3"/>
      <c r="V209" s="3"/>
      <c r="W209" s="3"/>
    </row>
    <row r="210" spans="1:23" x14ac:dyDescent="0.45">
      <c r="A210" s="1" t="s">
        <v>146</v>
      </c>
      <c r="B210" s="1" t="s">
        <v>177</v>
      </c>
      <c r="C210" s="1" t="s">
        <v>56</v>
      </c>
      <c r="E210" s="1" t="s">
        <v>260</v>
      </c>
      <c r="F210" s="2" t="s">
        <v>114</v>
      </c>
      <c r="G210" s="4">
        <v>25</v>
      </c>
      <c r="H210" s="4">
        <v>200</v>
      </c>
      <c r="I210" s="5">
        <v>54.4</v>
      </c>
      <c r="J210" s="2" t="s">
        <v>184</v>
      </c>
      <c r="K210" s="2" t="s">
        <v>185</v>
      </c>
      <c r="L210" s="2" t="s">
        <v>186</v>
      </c>
      <c r="M210" s="2" t="s">
        <v>187</v>
      </c>
      <c r="N210" s="2" t="s">
        <v>188</v>
      </c>
      <c r="O210" s="6" t="s">
        <v>32</v>
      </c>
      <c r="P210" s="2" t="s">
        <v>272</v>
      </c>
      <c r="Q210" s="2" t="s">
        <v>272</v>
      </c>
      <c r="R210" s="7">
        <v>1170</v>
      </c>
      <c r="S210" s="3"/>
      <c r="T210" s="3"/>
      <c r="U210" s="3"/>
      <c r="V210" s="3"/>
      <c r="W210" s="3"/>
    </row>
    <row r="211" spans="1:23" x14ac:dyDescent="0.45">
      <c r="A211" s="1" t="s">
        <v>146</v>
      </c>
      <c r="B211" s="1" t="s">
        <v>178</v>
      </c>
      <c r="C211" s="1" t="s">
        <v>56</v>
      </c>
      <c r="E211" s="1" t="s">
        <v>260</v>
      </c>
      <c r="F211" s="2" t="s">
        <v>119</v>
      </c>
      <c r="G211" s="4">
        <v>28</v>
      </c>
      <c r="H211" s="4">
        <v>250</v>
      </c>
      <c r="I211" s="5">
        <v>72.5</v>
      </c>
      <c r="J211" s="2" t="s">
        <v>184</v>
      </c>
      <c r="K211" s="2" t="s">
        <v>185</v>
      </c>
      <c r="L211" s="2" t="s">
        <v>186</v>
      </c>
      <c r="M211" s="2" t="s">
        <v>187</v>
      </c>
      <c r="N211" s="2" t="s">
        <v>188</v>
      </c>
      <c r="O211" s="6" t="s">
        <v>32</v>
      </c>
      <c r="P211" s="2" t="s">
        <v>272</v>
      </c>
      <c r="Q211" s="2" t="s">
        <v>272</v>
      </c>
      <c r="R211" s="7">
        <v>1870</v>
      </c>
      <c r="S211" s="3"/>
      <c r="T211" s="3"/>
      <c r="U211" s="3"/>
      <c r="V211" s="3"/>
      <c r="W211" s="3"/>
    </row>
    <row r="212" spans="1:23" x14ac:dyDescent="0.45">
      <c r="A212" s="1" t="s">
        <v>146</v>
      </c>
      <c r="B212" s="1" t="s">
        <v>178</v>
      </c>
      <c r="C212" s="1" t="s">
        <v>56</v>
      </c>
      <c r="E212" s="1" t="s">
        <v>260</v>
      </c>
      <c r="F212" s="2" t="s">
        <v>152</v>
      </c>
      <c r="G212" s="4">
        <v>28</v>
      </c>
      <c r="H212" s="4">
        <v>250</v>
      </c>
      <c r="I212" s="5">
        <v>72.5</v>
      </c>
      <c r="J212" s="2" t="s">
        <v>184</v>
      </c>
      <c r="K212" s="2" t="s">
        <v>185</v>
      </c>
      <c r="L212" s="2" t="s">
        <v>186</v>
      </c>
      <c r="M212" s="2" t="s">
        <v>187</v>
      </c>
      <c r="N212" s="2" t="s">
        <v>188</v>
      </c>
      <c r="O212" s="6" t="s">
        <v>32</v>
      </c>
      <c r="P212" s="2" t="s">
        <v>272</v>
      </c>
      <c r="Q212" s="2" t="s">
        <v>272</v>
      </c>
      <c r="R212" s="7">
        <v>1870</v>
      </c>
      <c r="S212" s="3"/>
      <c r="T212" s="3"/>
      <c r="U212" s="3"/>
      <c r="V212" s="3"/>
      <c r="W212" s="3"/>
    </row>
    <row r="213" spans="1:23" x14ac:dyDescent="0.45">
      <c r="A213" s="1" t="s">
        <v>146</v>
      </c>
      <c r="B213" s="1" t="s">
        <v>178</v>
      </c>
      <c r="C213" s="1" t="s">
        <v>56</v>
      </c>
      <c r="E213" s="1" t="s">
        <v>260</v>
      </c>
      <c r="F213" s="2" t="s">
        <v>153</v>
      </c>
      <c r="G213" s="4">
        <v>30</v>
      </c>
      <c r="H213" s="4">
        <v>250</v>
      </c>
      <c r="I213" s="5">
        <v>72.5</v>
      </c>
      <c r="J213" s="2" t="s">
        <v>184</v>
      </c>
      <c r="K213" s="2" t="s">
        <v>185</v>
      </c>
      <c r="L213" s="2" t="s">
        <v>186</v>
      </c>
      <c r="M213" s="2" t="s">
        <v>187</v>
      </c>
      <c r="N213" s="2" t="s">
        <v>188</v>
      </c>
      <c r="O213" s="6" t="s">
        <v>32</v>
      </c>
      <c r="P213" s="2" t="s">
        <v>272</v>
      </c>
      <c r="Q213" s="2" t="s">
        <v>272</v>
      </c>
      <c r="R213" s="7">
        <v>1870</v>
      </c>
      <c r="S213" s="3"/>
      <c r="T213" s="3"/>
      <c r="U213" s="3"/>
      <c r="V213" s="3"/>
      <c r="W213" s="3"/>
    </row>
    <row r="214" spans="1:23" x14ac:dyDescent="0.45">
      <c r="A214" s="1" t="s">
        <v>146</v>
      </c>
      <c r="B214" s="1" t="s">
        <v>179</v>
      </c>
      <c r="C214" s="1" t="s">
        <v>56</v>
      </c>
      <c r="E214" s="1" t="s">
        <v>260</v>
      </c>
      <c r="F214" s="2" t="s">
        <v>121</v>
      </c>
      <c r="G214" s="4">
        <v>32</v>
      </c>
      <c r="H214" s="4">
        <v>300</v>
      </c>
      <c r="I214" s="5">
        <v>93.1</v>
      </c>
      <c r="J214" s="2" t="s">
        <v>184</v>
      </c>
      <c r="K214" s="2" t="s">
        <v>185</v>
      </c>
      <c r="L214" s="2" t="s">
        <v>186</v>
      </c>
      <c r="M214" s="2" t="s">
        <v>187</v>
      </c>
      <c r="N214" s="2" t="s">
        <v>188</v>
      </c>
      <c r="O214" s="6" t="s">
        <v>32</v>
      </c>
      <c r="P214" s="2" t="s">
        <v>272</v>
      </c>
      <c r="Q214" s="2" t="s">
        <v>272</v>
      </c>
      <c r="R214" s="7">
        <v>2770</v>
      </c>
      <c r="S214" s="3"/>
      <c r="T214" s="3"/>
      <c r="U214" s="3"/>
      <c r="V214" s="3"/>
      <c r="W214" s="3"/>
    </row>
    <row r="215" spans="1:23" x14ac:dyDescent="0.45">
      <c r="A215" s="1" t="s">
        <v>146</v>
      </c>
      <c r="B215" s="1" t="s">
        <v>179</v>
      </c>
      <c r="C215" s="1" t="s">
        <v>56</v>
      </c>
      <c r="E215" s="1" t="s">
        <v>260</v>
      </c>
      <c r="F215" s="2" t="s">
        <v>156</v>
      </c>
      <c r="G215" s="4">
        <v>32</v>
      </c>
      <c r="H215" s="4">
        <v>300</v>
      </c>
      <c r="I215" s="5">
        <v>93.1</v>
      </c>
      <c r="J215" s="2" t="s">
        <v>184</v>
      </c>
      <c r="K215" s="2" t="s">
        <v>185</v>
      </c>
      <c r="L215" s="2" t="s">
        <v>186</v>
      </c>
      <c r="M215" s="2" t="s">
        <v>187</v>
      </c>
      <c r="N215" s="2" t="s">
        <v>188</v>
      </c>
      <c r="O215" s="6" t="s">
        <v>32</v>
      </c>
      <c r="P215" s="2" t="s">
        <v>272</v>
      </c>
      <c r="Q215" s="2" t="s">
        <v>272</v>
      </c>
      <c r="R215" s="7">
        <v>2770</v>
      </c>
      <c r="S215" s="3"/>
      <c r="T215" s="3"/>
      <c r="U215" s="3"/>
      <c r="V215" s="3"/>
      <c r="W215" s="3"/>
    </row>
    <row r="216" spans="1:23" x14ac:dyDescent="0.45">
      <c r="A216" s="1" t="s">
        <v>146</v>
      </c>
      <c r="B216" s="1" t="s">
        <v>179</v>
      </c>
      <c r="C216" s="1" t="s">
        <v>56</v>
      </c>
      <c r="E216" s="1" t="s">
        <v>260</v>
      </c>
      <c r="F216" s="2" t="s">
        <v>157</v>
      </c>
      <c r="G216" s="4">
        <v>34</v>
      </c>
      <c r="H216" s="4">
        <v>300</v>
      </c>
      <c r="I216" s="5">
        <v>93.1</v>
      </c>
      <c r="J216" s="2" t="s">
        <v>184</v>
      </c>
      <c r="K216" s="2" t="s">
        <v>185</v>
      </c>
      <c r="L216" s="2" t="s">
        <v>186</v>
      </c>
      <c r="M216" s="2" t="s">
        <v>187</v>
      </c>
      <c r="N216" s="2" t="s">
        <v>188</v>
      </c>
      <c r="O216" s="6" t="s">
        <v>32</v>
      </c>
      <c r="P216" s="2" t="s">
        <v>272</v>
      </c>
      <c r="Q216" s="2" t="s">
        <v>272</v>
      </c>
      <c r="R216" s="7">
        <v>2770</v>
      </c>
      <c r="S216" s="3"/>
      <c r="T216" s="3"/>
      <c r="U216" s="3"/>
      <c r="V216" s="3"/>
      <c r="W216" s="3"/>
    </row>
    <row r="217" spans="1:23" x14ac:dyDescent="0.45">
      <c r="A217" s="1" t="s">
        <v>146</v>
      </c>
      <c r="B217" s="1" t="s">
        <v>180</v>
      </c>
      <c r="C217" s="1" t="s">
        <v>56</v>
      </c>
      <c r="E217" s="1" t="s">
        <v>260</v>
      </c>
      <c r="F217" s="2" t="s">
        <v>125</v>
      </c>
      <c r="G217" s="4">
        <v>40</v>
      </c>
      <c r="H217" s="4">
        <v>350</v>
      </c>
      <c r="I217" s="5">
        <v>117.8</v>
      </c>
      <c r="J217" s="2" t="s">
        <v>184</v>
      </c>
      <c r="K217" s="2" t="s">
        <v>185</v>
      </c>
      <c r="L217" s="2" t="s">
        <v>186</v>
      </c>
      <c r="M217" s="2" t="s">
        <v>187</v>
      </c>
      <c r="N217" s="2" t="s">
        <v>188</v>
      </c>
      <c r="O217" s="6" t="s">
        <v>32</v>
      </c>
      <c r="P217" s="2" t="s">
        <v>272</v>
      </c>
      <c r="Q217" s="2" t="s">
        <v>272</v>
      </c>
      <c r="R217" s="7">
        <v>5550</v>
      </c>
      <c r="S217" s="3"/>
      <c r="T217" s="3"/>
      <c r="U217" s="3"/>
      <c r="V217" s="3"/>
      <c r="W217" s="3"/>
    </row>
    <row r="218" spans="1:23" x14ac:dyDescent="0.45">
      <c r="A218" s="1" t="s">
        <v>146</v>
      </c>
      <c r="B218" s="1" t="s">
        <v>180</v>
      </c>
      <c r="C218" s="1" t="s">
        <v>56</v>
      </c>
      <c r="E218" s="1" t="s">
        <v>260</v>
      </c>
      <c r="F218" s="2" t="s">
        <v>155</v>
      </c>
      <c r="G218" s="4">
        <v>40</v>
      </c>
      <c r="H218" s="4">
        <v>350</v>
      </c>
      <c r="I218" s="5">
        <v>117.8</v>
      </c>
      <c r="J218" s="2" t="s">
        <v>184</v>
      </c>
      <c r="K218" s="2" t="s">
        <v>185</v>
      </c>
      <c r="L218" s="2" t="s">
        <v>186</v>
      </c>
      <c r="M218" s="2" t="s">
        <v>187</v>
      </c>
      <c r="N218" s="2" t="s">
        <v>188</v>
      </c>
      <c r="O218" s="6" t="s">
        <v>32</v>
      </c>
      <c r="P218" s="2" t="s">
        <v>272</v>
      </c>
      <c r="Q218" s="2" t="s">
        <v>272</v>
      </c>
      <c r="R218" s="7">
        <v>5550</v>
      </c>
      <c r="S218" s="3"/>
      <c r="T218" s="3"/>
      <c r="U218" s="3"/>
      <c r="V218" s="3"/>
      <c r="W218" s="3"/>
    </row>
    <row r="219" spans="1:23" x14ac:dyDescent="0.45">
      <c r="A219" s="1" t="s">
        <v>146</v>
      </c>
      <c r="B219" s="1" t="s">
        <v>180</v>
      </c>
      <c r="C219" s="1" t="s">
        <v>56</v>
      </c>
      <c r="E219" s="1" t="s">
        <v>260</v>
      </c>
      <c r="F219" s="2" t="s">
        <v>159</v>
      </c>
      <c r="G219" s="4">
        <v>42</v>
      </c>
      <c r="H219" s="4">
        <v>350</v>
      </c>
      <c r="I219" s="5">
        <v>117.8</v>
      </c>
      <c r="J219" s="2" t="s">
        <v>184</v>
      </c>
      <c r="K219" s="2" t="s">
        <v>185</v>
      </c>
      <c r="L219" s="2" t="s">
        <v>186</v>
      </c>
      <c r="M219" s="2" t="s">
        <v>187</v>
      </c>
      <c r="N219" s="2" t="s">
        <v>188</v>
      </c>
      <c r="O219" s="6" t="s">
        <v>32</v>
      </c>
      <c r="P219" s="2" t="s">
        <v>272</v>
      </c>
      <c r="Q219" s="2" t="s">
        <v>272</v>
      </c>
      <c r="R219" s="7">
        <v>5550</v>
      </c>
      <c r="S219" s="3"/>
      <c r="T219" s="3"/>
      <c r="U219" s="3"/>
      <c r="V219" s="3"/>
      <c r="W219" s="3"/>
    </row>
    <row r="220" spans="1:23" x14ac:dyDescent="0.45">
      <c r="A220" s="1" t="s">
        <v>146</v>
      </c>
      <c r="B220" s="1" t="s">
        <v>181</v>
      </c>
      <c r="C220" s="1" t="s">
        <v>56</v>
      </c>
      <c r="E220" s="1" t="s">
        <v>260</v>
      </c>
      <c r="F220" s="2" t="s">
        <v>128</v>
      </c>
      <c r="G220" s="4">
        <v>48</v>
      </c>
      <c r="H220" s="4">
        <v>400</v>
      </c>
      <c r="I220" s="5">
        <v>145.30000000000001</v>
      </c>
      <c r="J220" s="2" t="s">
        <v>184</v>
      </c>
      <c r="K220" s="2" t="s">
        <v>185</v>
      </c>
      <c r="L220" s="2" t="s">
        <v>186</v>
      </c>
      <c r="M220" s="2" t="s">
        <v>187</v>
      </c>
      <c r="N220" s="2" t="s">
        <v>188</v>
      </c>
      <c r="O220" s="6" t="s">
        <v>32</v>
      </c>
      <c r="P220" s="2" t="s">
        <v>272</v>
      </c>
      <c r="Q220" s="2" t="s">
        <v>272</v>
      </c>
      <c r="R220" s="7">
        <v>8610</v>
      </c>
      <c r="S220" s="3"/>
      <c r="T220" s="3"/>
      <c r="U220" s="3"/>
      <c r="V220" s="3"/>
      <c r="W220" s="3"/>
    </row>
    <row r="221" spans="1:23" x14ac:dyDescent="0.45">
      <c r="A221" s="1" t="s">
        <v>146</v>
      </c>
      <c r="B221" s="1" t="s">
        <v>181</v>
      </c>
      <c r="C221" s="1" t="s">
        <v>56</v>
      </c>
      <c r="E221" s="1" t="s">
        <v>260</v>
      </c>
      <c r="F221" s="2" t="s">
        <v>182</v>
      </c>
      <c r="G221" s="4">
        <v>48</v>
      </c>
      <c r="H221" s="4">
        <v>400</v>
      </c>
      <c r="I221" s="5">
        <v>145.30000000000001</v>
      </c>
      <c r="J221" s="2" t="s">
        <v>184</v>
      </c>
      <c r="K221" s="2" t="s">
        <v>185</v>
      </c>
      <c r="L221" s="2" t="s">
        <v>186</v>
      </c>
      <c r="M221" s="2" t="s">
        <v>187</v>
      </c>
      <c r="N221" s="2" t="s">
        <v>188</v>
      </c>
      <c r="O221" s="6" t="s">
        <v>32</v>
      </c>
      <c r="P221" s="2" t="s">
        <v>272</v>
      </c>
      <c r="Q221" s="2" t="s">
        <v>272</v>
      </c>
      <c r="R221" s="7">
        <v>8610</v>
      </c>
      <c r="S221" s="3"/>
      <c r="T221" s="3"/>
      <c r="U221" s="3"/>
      <c r="V221" s="3"/>
      <c r="W221" s="3"/>
    </row>
    <row r="222" spans="1:23" x14ac:dyDescent="0.45">
      <c r="A222" s="1" t="s">
        <v>146</v>
      </c>
      <c r="B222" s="1" t="s">
        <v>181</v>
      </c>
      <c r="C222" s="1" t="s">
        <v>56</v>
      </c>
      <c r="E222" s="1" t="s">
        <v>260</v>
      </c>
      <c r="F222" s="2" t="s">
        <v>183</v>
      </c>
      <c r="G222" s="4">
        <v>50</v>
      </c>
      <c r="H222" s="4">
        <v>400</v>
      </c>
      <c r="I222" s="5">
        <v>145.30000000000001</v>
      </c>
      <c r="J222" s="2" t="s">
        <v>184</v>
      </c>
      <c r="K222" s="2" t="s">
        <v>185</v>
      </c>
      <c r="L222" s="2" t="s">
        <v>186</v>
      </c>
      <c r="M222" s="2" t="s">
        <v>187</v>
      </c>
      <c r="N222" s="2" t="s">
        <v>188</v>
      </c>
      <c r="O222" s="6" t="s">
        <v>32</v>
      </c>
      <c r="P222" s="2" t="s">
        <v>272</v>
      </c>
      <c r="Q222" s="2" t="s">
        <v>272</v>
      </c>
      <c r="R222" s="7">
        <v>8610</v>
      </c>
      <c r="S222" s="3"/>
      <c r="T222" s="3"/>
      <c r="U222" s="3"/>
      <c r="V222" s="3"/>
      <c r="W222" s="3"/>
    </row>
    <row r="223" spans="1:23" x14ac:dyDescent="0.45">
      <c r="A223" s="1" t="s">
        <v>146</v>
      </c>
      <c r="B223" s="1" t="s">
        <v>189</v>
      </c>
      <c r="C223" s="1" t="s">
        <v>56</v>
      </c>
      <c r="E223" s="1" t="s">
        <v>261</v>
      </c>
      <c r="F223" s="2" t="s">
        <v>8</v>
      </c>
      <c r="G223" s="4">
        <v>12</v>
      </c>
      <c r="H223" s="4">
        <v>50</v>
      </c>
      <c r="I223" s="5">
        <v>4</v>
      </c>
      <c r="J223" s="2" t="s">
        <v>184</v>
      </c>
      <c r="K223" s="2" t="s">
        <v>185</v>
      </c>
      <c r="L223" s="2" t="s">
        <v>186</v>
      </c>
      <c r="M223" s="2" t="s">
        <v>187</v>
      </c>
      <c r="N223" s="2" t="s">
        <v>188</v>
      </c>
      <c r="O223" s="6" t="s">
        <v>32</v>
      </c>
      <c r="P223" s="2" t="s">
        <v>272</v>
      </c>
      <c r="Q223" s="2" t="s">
        <v>272</v>
      </c>
      <c r="R223" s="7">
        <v>300</v>
      </c>
      <c r="S223" s="3"/>
      <c r="T223" s="3"/>
      <c r="U223" s="3"/>
      <c r="V223" s="3"/>
      <c r="W223" s="3"/>
    </row>
    <row r="224" spans="1:23" x14ac:dyDescent="0.45">
      <c r="A224" s="1" t="s">
        <v>146</v>
      </c>
      <c r="B224" s="1" t="s">
        <v>189</v>
      </c>
      <c r="C224" s="1" t="s">
        <v>56</v>
      </c>
      <c r="E224" s="1" t="s">
        <v>261</v>
      </c>
      <c r="F224" s="2" t="s">
        <v>15</v>
      </c>
      <c r="G224" s="4">
        <v>12</v>
      </c>
      <c r="H224" s="4">
        <v>50</v>
      </c>
      <c r="I224" s="5">
        <v>4</v>
      </c>
      <c r="J224" s="2" t="s">
        <v>184</v>
      </c>
      <c r="K224" s="2" t="s">
        <v>185</v>
      </c>
      <c r="L224" s="2" t="s">
        <v>186</v>
      </c>
      <c r="M224" s="2" t="s">
        <v>187</v>
      </c>
      <c r="N224" s="2" t="s">
        <v>188</v>
      </c>
      <c r="O224" s="6" t="s">
        <v>32</v>
      </c>
      <c r="P224" s="2" t="s">
        <v>272</v>
      </c>
      <c r="Q224" s="2" t="s">
        <v>272</v>
      </c>
      <c r="R224" s="7">
        <v>300</v>
      </c>
      <c r="S224" s="3"/>
      <c r="T224" s="3"/>
      <c r="U224" s="3"/>
      <c r="V224" s="3"/>
      <c r="W224" s="3"/>
    </row>
    <row r="225" spans="1:23" x14ac:dyDescent="0.45">
      <c r="A225" s="1" t="s">
        <v>146</v>
      </c>
      <c r="B225" s="1" t="s">
        <v>189</v>
      </c>
      <c r="C225" s="1" t="s">
        <v>56</v>
      </c>
      <c r="E225" s="1" t="s">
        <v>261</v>
      </c>
      <c r="F225" s="2" t="s">
        <v>16</v>
      </c>
      <c r="G225" s="4">
        <v>13</v>
      </c>
      <c r="H225" s="4">
        <v>50</v>
      </c>
      <c r="I225" s="5">
        <v>4</v>
      </c>
      <c r="J225" s="2" t="s">
        <v>184</v>
      </c>
      <c r="K225" s="2" t="s">
        <v>185</v>
      </c>
      <c r="L225" s="2" t="s">
        <v>186</v>
      </c>
      <c r="M225" s="2" t="s">
        <v>187</v>
      </c>
      <c r="N225" s="2" t="s">
        <v>188</v>
      </c>
      <c r="O225" s="6" t="s">
        <v>32</v>
      </c>
      <c r="P225" s="2" t="s">
        <v>272</v>
      </c>
      <c r="Q225" s="2" t="s">
        <v>272</v>
      </c>
      <c r="R225" s="7">
        <v>300</v>
      </c>
      <c r="S225" s="3"/>
      <c r="T225" s="3"/>
      <c r="U225" s="3"/>
      <c r="V225" s="3"/>
      <c r="W225" s="3"/>
    </row>
    <row r="226" spans="1:23" x14ac:dyDescent="0.45">
      <c r="A226" s="1" t="s">
        <v>146</v>
      </c>
      <c r="B226" s="1" t="s">
        <v>190</v>
      </c>
      <c r="C226" s="1" t="s">
        <v>56</v>
      </c>
      <c r="E226" s="1" t="s">
        <v>261</v>
      </c>
      <c r="F226" s="2" t="s">
        <v>17</v>
      </c>
      <c r="G226" s="4">
        <v>14.5</v>
      </c>
      <c r="H226" s="4">
        <v>60</v>
      </c>
      <c r="I226" s="5">
        <v>5.7</v>
      </c>
      <c r="J226" s="2" t="s">
        <v>184</v>
      </c>
      <c r="K226" s="2" t="s">
        <v>185</v>
      </c>
      <c r="L226" s="2" t="s">
        <v>186</v>
      </c>
      <c r="M226" s="2" t="s">
        <v>187</v>
      </c>
      <c r="N226" s="2" t="s">
        <v>188</v>
      </c>
      <c r="O226" s="6" t="s">
        <v>32</v>
      </c>
      <c r="P226" s="2" t="s">
        <v>272</v>
      </c>
      <c r="Q226" s="2" t="s">
        <v>272</v>
      </c>
      <c r="R226" s="7">
        <v>440</v>
      </c>
      <c r="S226" s="3"/>
      <c r="T226" s="3"/>
      <c r="U226" s="3"/>
      <c r="V226" s="3"/>
      <c r="W226" s="3"/>
    </row>
    <row r="227" spans="1:23" x14ac:dyDescent="0.45">
      <c r="A227" s="1" t="s">
        <v>146</v>
      </c>
      <c r="B227" s="1" t="s">
        <v>190</v>
      </c>
      <c r="C227" s="1" t="s">
        <v>56</v>
      </c>
      <c r="E227" s="1" t="s">
        <v>261</v>
      </c>
      <c r="F227" s="2" t="s">
        <v>18</v>
      </c>
      <c r="G227" s="4">
        <v>14.5</v>
      </c>
      <c r="H227" s="4">
        <v>60</v>
      </c>
      <c r="I227" s="5">
        <v>5.7</v>
      </c>
      <c r="J227" s="2" t="s">
        <v>184</v>
      </c>
      <c r="K227" s="2" t="s">
        <v>185</v>
      </c>
      <c r="L227" s="2" t="s">
        <v>186</v>
      </c>
      <c r="M227" s="2" t="s">
        <v>187</v>
      </c>
      <c r="N227" s="2" t="s">
        <v>188</v>
      </c>
      <c r="O227" s="6" t="s">
        <v>32</v>
      </c>
      <c r="P227" s="2" t="s">
        <v>272</v>
      </c>
      <c r="Q227" s="2" t="s">
        <v>272</v>
      </c>
      <c r="R227" s="7">
        <v>440</v>
      </c>
      <c r="S227" s="3"/>
      <c r="T227" s="3"/>
      <c r="U227" s="3"/>
      <c r="V227" s="3"/>
      <c r="W227" s="3"/>
    </row>
    <row r="228" spans="1:23" x14ac:dyDescent="0.45">
      <c r="A228" s="1" t="s">
        <v>146</v>
      </c>
      <c r="B228" s="1" t="s">
        <v>190</v>
      </c>
      <c r="C228" s="1" t="s">
        <v>56</v>
      </c>
      <c r="E228" s="1" t="s">
        <v>261</v>
      </c>
      <c r="F228" s="2" t="s">
        <v>19</v>
      </c>
      <c r="G228" s="4">
        <v>16</v>
      </c>
      <c r="H228" s="4">
        <v>65</v>
      </c>
      <c r="I228" s="5">
        <v>5.7</v>
      </c>
      <c r="J228" s="2" t="s">
        <v>184</v>
      </c>
      <c r="K228" s="2" t="s">
        <v>185</v>
      </c>
      <c r="L228" s="2" t="s">
        <v>186</v>
      </c>
      <c r="M228" s="2" t="s">
        <v>187</v>
      </c>
      <c r="N228" s="2" t="s">
        <v>188</v>
      </c>
      <c r="O228" s="6" t="s">
        <v>32</v>
      </c>
      <c r="P228" s="2" t="s">
        <v>272</v>
      </c>
      <c r="Q228" s="2" t="s">
        <v>272</v>
      </c>
      <c r="R228" s="7">
        <v>440</v>
      </c>
      <c r="S228" s="3"/>
      <c r="T228" s="3"/>
      <c r="U228" s="3"/>
      <c r="V228" s="3"/>
      <c r="W228" s="3"/>
    </row>
    <row r="229" spans="1:23" x14ac:dyDescent="0.45">
      <c r="A229" s="1" t="s">
        <v>146</v>
      </c>
      <c r="B229" s="1" t="s">
        <v>191</v>
      </c>
      <c r="C229" s="1" t="s">
        <v>56</v>
      </c>
      <c r="E229" s="1" t="s">
        <v>261</v>
      </c>
      <c r="F229" s="2" t="s">
        <v>20</v>
      </c>
      <c r="G229" s="4">
        <v>19</v>
      </c>
      <c r="H229" s="4">
        <v>85</v>
      </c>
      <c r="I229" s="5">
        <v>11.4</v>
      </c>
      <c r="J229" s="2" t="s">
        <v>184</v>
      </c>
      <c r="K229" s="2" t="s">
        <v>185</v>
      </c>
      <c r="L229" s="2" t="s">
        <v>186</v>
      </c>
      <c r="M229" s="2" t="s">
        <v>187</v>
      </c>
      <c r="N229" s="2" t="s">
        <v>188</v>
      </c>
      <c r="O229" s="6" t="s">
        <v>32</v>
      </c>
      <c r="P229" s="2" t="s">
        <v>272</v>
      </c>
      <c r="Q229" s="2" t="s">
        <v>272</v>
      </c>
      <c r="R229" s="7">
        <v>740</v>
      </c>
      <c r="S229" s="3"/>
      <c r="T229" s="3"/>
      <c r="U229" s="3"/>
      <c r="V229" s="3"/>
      <c r="W229" s="3"/>
    </row>
    <row r="230" spans="1:23" x14ac:dyDescent="0.45">
      <c r="A230" s="1" t="s">
        <v>146</v>
      </c>
      <c r="B230" s="1" t="s">
        <v>191</v>
      </c>
      <c r="C230" s="1" t="s">
        <v>56</v>
      </c>
      <c r="E230" s="1" t="s">
        <v>261</v>
      </c>
      <c r="F230" s="2" t="s">
        <v>21</v>
      </c>
      <c r="G230" s="4">
        <v>19</v>
      </c>
      <c r="H230" s="4">
        <v>85</v>
      </c>
      <c r="I230" s="5">
        <v>11.4</v>
      </c>
      <c r="J230" s="2" t="s">
        <v>184</v>
      </c>
      <c r="K230" s="2" t="s">
        <v>185</v>
      </c>
      <c r="L230" s="2" t="s">
        <v>186</v>
      </c>
      <c r="M230" s="2" t="s">
        <v>187</v>
      </c>
      <c r="N230" s="2" t="s">
        <v>188</v>
      </c>
      <c r="O230" s="6" t="s">
        <v>32</v>
      </c>
      <c r="P230" s="2" t="s">
        <v>272</v>
      </c>
      <c r="Q230" s="2" t="s">
        <v>272</v>
      </c>
      <c r="R230" s="7">
        <v>740</v>
      </c>
      <c r="S230" s="3"/>
      <c r="T230" s="3"/>
      <c r="U230" s="3"/>
      <c r="V230" s="3"/>
      <c r="W230" s="3"/>
    </row>
    <row r="231" spans="1:23" x14ac:dyDescent="0.45">
      <c r="A231" s="1" t="s">
        <v>146</v>
      </c>
      <c r="B231" s="1" t="s">
        <v>191</v>
      </c>
      <c r="C231" s="1" t="s">
        <v>56</v>
      </c>
      <c r="E231" s="1" t="s">
        <v>261</v>
      </c>
      <c r="F231" s="2" t="s">
        <v>22</v>
      </c>
      <c r="G231" s="4">
        <v>20</v>
      </c>
      <c r="H231" s="4">
        <v>85</v>
      </c>
      <c r="I231" s="5">
        <v>11.4</v>
      </c>
      <c r="J231" s="2" t="s">
        <v>184</v>
      </c>
      <c r="K231" s="2" t="s">
        <v>185</v>
      </c>
      <c r="L231" s="2" t="s">
        <v>186</v>
      </c>
      <c r="M231" s="2" t="s">
        <v>187</v>
      </c>
      <c r="N231" s="2" t="s">
        <v>188</v>
      </c>
      <c r="O231" s="6" t="s">
        <v>32</v>
      </c>
      <c r="P231" s="2" t="s">
        <v>272</v>
      </c>
      <c r="Q231" s="2" t="s">
        <v>272</v>
      </c>
      <c r="R231" s="7">
        <v>740</v>
      </c>
      <c r="S231" s="3"/>
      <c r="T231" s="3"/>
      <c r="U231" s="3"/>
      <c r="V231" s="3"/>
      <c r="W231" s="3"/>
    </row>
    <row r="232" spans="1:23" x14ac:dyDescent="0.45">
      <c r="A232" s="1" t="s">
        <v>146</v>
      </c>
      <c r="B232" s="1" t="s">
        <v>192</v>
      </c>
      <c r="C232" s="1" t="s">
        <v>56</v>
      </c>
      <c r="E232" s="1" t="s">
        <v>261</v>
      </c>
      <c r="F232" s="2" t="s">
        <v>23</v>
      </c>
      <c r="G232" s="4">
        <v>24</v>
      </c>
      <c r="H232" s="4">
        <v>130</v>
      </c>
      <c r="I232" s="5">
        <v>26.1</v>
      </c>
      <c r="J232" s="2" t="s">
        <v>184</v>
      </c>
      <c r="K232" s="2" t="s">
        <v>185</v>
      </c>
      <c r="L232" s="2" t="s">
        <v>186</v>
      </c>
      <c r="M232" s="2" t="s">
        <v>187</v>
      </c>
      <c r="N232" s="2" t="s">
        <v>188</v>
      </c>
      <c r="O232" s="6" t="s">
        <v>32</v>
      </c>
      <c r="P232" s="2" t="s">
        <v>272</v>
      </c>
      <c r="Q232" s="2" t="s">
        <v>272</v>
      </c>
      <c r="R232" s="7">
        <v>1110</v>
      </c>
      <c r="S232" s="3"/>
      <c r="T232" s="3"/>
      <c r="U232" s="3"/>
      <c r="V232" s="3"/>
      <c r="W232" s="3"/>
    </row>
    <row r="233" spans="1:23" x14ac:dyDescent="0.45">
      <c r="A233" s="1" t="s">
        <v>146</v>
      </c>
      <c r="B233" s="1" t="s">
        <v>192</v>
      </c>
      <c r="C233" s="1" t="s">
        <v>56</v>
      </c>
      <c r="E233" s="1" t="s">
        <v>261</v>
      </c>
      <c r="F233" s="2" t="s">
        <v>24</v>
      </c>
      <c r="G233" s="4">
        <v>22</v>
      </c>
      <c r="H233" s="4">
        <v>130</v>
      </c>
      <c r="I233" s="5">
        <v>26.1</v>
      </c>
      <c r="J233" s="2" t="s">
        <v>184</v>
      </c>
      <c r="K233" s="2" t="s">
        <v>185</v>
      </c>
      <c r="L233" s="2" t="s">
        <v>186</v>
      </c>
      <c r="M233" s="2" t="s">
        <v>187</v>
      </c>
      <c r="N233" s="2" t="s">
        <v>188</v>
      </c>
      <c r="O233" s="6" t="s">
        <v>32</v>
      </c>
      <c r="P233" s="2" t="s">
        <v>272</v>
      </c>
      <c r="Q233" s="2" t="s">
        <v>272</v>
      </c>
      <c r="R233" s="7">
        <v>1110</v>
      </c>
      <c r="S233" s="3"/>
      <c r="T233" s="3"/>
      <c r="U233" s="3"/>
      <c r="V233" s="3"/>
      <c r="W233" s="3"/>
    </row>
    <row r="234" spans="1:23" x14ac:dyDescent="0.45">
      <c r="A234" s="1" t="s">
        <v>146</v>
      </c>
      <c r="B234" s="1" t="s">
        <v>192</v>
      </c>
      <c r="C234" s="1" t="s">
        <v>56</v>
      </c>
      <c r="E234" s="1" t="s">
        <v>261</v>
      </c>
      <c r="F234" s="2" t="s">
        <v>25</v>
      </c>
      <c r="G234" s="4">
        <v>25</v>
      </c>
      <c r="H234" s="4">
        <v>130</v>
      </c>
      <c r="I234" s="5">
        <v>26.1</v>
      </c>
      <c r="J234" s="2" t="s">
        <v>184</v>
      </c>
      <c r="K234" s="2" t="s">
        <v>185</v>
      </c>
      <c r="L234" s="2" t="s">
        <v>186</v>
      </c>
      <c r="M234" s="2" t="s">
        <v>187</v>
      </c>
      <c r="N234" s="2" t="s">
        <v>188</v>
      </c>
      <c r="O234" s="6" t="s">
        <v>32</v>
      </c>
      <c r="P234" s="2" t="s">
        <v>272</v>
      </c>
      <c r="Q234" s="2" t="s">
        <v>272</v>
      </c>
      <c r="R234" s="7">
        <v>1110</v>
      </c>
      <c r="S234" s="3"/>
      <c r="T234" s="3"/>
      <c r="U234" s="3"/>
      <c r="V234" s="3"/>
      <c r="W234" s="3"/>
    </row>
    <row r="235" spans="1:23" x14ac:dyDescent="0.45">
      <c r="A235" s="1" t="s">
        <v>146</v>
      </c>
      <c r="B235" s="1" t="s">
        <v>193</v>
      </c>
      <c r="C235" s="1" t="s">
        <v>56</v>
      </c>
      <c r="E235" s="1" t="s">
        <v>261</v>
      </c>
      <c r="F235" s="2" t="s">
        <v>26</v>
      </c>
      <c r="G235" s="4">
        <v>28</v>
      </c>
      <c r="H235" s="4">
        <v>165</v>
      </c>
      <c r="I235" s="5">
        <v>41.3</v>
      </c>
      <c r="J235" s="2" t="s">
        <v>184</v>
      </c>
      <c r="K235" s="2" t="s">
        <v>185</v>
      </c>
      <c r="L235" s="2" t="s">
        <v>186</v>
      </c>
      <c r="M235" s="2" t="s">
        <v>187</v>
      </c>
      <c r="N235" s="2" t="s">
        <v>188</v>
      </c>
      <c r="O235" s="6" t="s">
        <v>32</v>
      </c>
      <c r="P235" s="2" t="s">
        <v>272</v>
      </c>
      <c r="Q235" s="2" t="s">
        <v>272</v>
      </c>
      <c r="R235" s="7">
        <v>1690</v>
      </c>
      <c r="S235" s="3"/>
      <c r="T235" s="3"/>
      <c r="U235" s="3"/>
      <c r="V235" s="3"/>
      <c r="W235" s="3"/>
    </row>
    <row r="236" spans="1:23" x14ac:dyDescent="0.45">
      <c r="A236" s="1" t="s">
        <v>146</v>
      </c>
      <c r="B236" s="1" t="s">
        <v>193</v>
      </c>
      <c r="C236" s="1" t="s">
        <v>56</v>
      </c>
      <c r="E236" s="1" t="s">
        <v>261</v>
      </c>
      <c r="F236" s="2" t="s">
        <v>27</v>
      </c>
      <c r="G236" s="4">
        <v>28</v>
      </c>
      <c r="H236" s="4">
        <v>165</v>
      </c>
      <c r="I236" s="5">
        <v>41.3</v>
      </c>
      <c r="J236" s="2" t="s">
        <v>184</v>
      </c>
      <c r="K236" s="2" t="s">
        <v>185</v>
      </c>
      <c r="L236" s="2" t="s">
        <v>186</v>
      </c>
      <c r="M236" s="2" t="s">
        <v>187</v>
      </c>
      <c r="N236" s="2" t="s">
        <v>188</v>
      </c>
      <c r="O236" s="6" t="s">
        <v>32</v>
      </c>
      <c r="P236" s="2" t="s">
        <v>272</v>
      </c>
      <c r="Q236" s="2" t="s">
        <v>272</v>
      </c>
      <c r="R236" s="7">
        <v>1690</v>
      </c>
      <c r="S236" s="3"/>
      <c r="T236" s="3"/>
      <c r="U236" s="3"/>
      <c r="V236" s="3"/>
      <c r="W236" s="3"/>
    </row>
    <row r="237" spans="1:23" x14ac:dyDescent="0.45">
      <c r="A237" s="1" t="s">
        <v>146</v>
      </c>
      <c r="B237" s="1" t="s">
        <v>193</v>
      </c>
      <c r="C237" s="1" t="s">
        <v>56</v>
      </c>
      <c r="E237" s="1" t="s">
        <v>261</v>
      </c>
      <c r="F237" s="2" t="s">
        <v>28</v>
      </c>
      <c r="G237" s="4">
        <v>30</v>
      </c>
      <c r="H237" s="4">
        <v>165</v>
      </c>
      <c r="I237" s="5">
        <v>41.3</v>
      </c>
      <c r="J237" s="2" t="s">
        <v>184</v>
      </c>
      <c r="K237" s="2" t="s">
        <v>185</v>
      </c>
      <c r="L237" s="2" t="s">
        <v>186</v>
      </c>
      <c r="M237" s="2" t="s">
        <v>187</v>
      </c>
      <c r="N237" s="2" t="s">
        <v>188</v>
      </c>
      <c r="O237" s="6" t="s">
        <v>32</v>
      </c>
      <c r="P237" s="2" t="s">
        <v>272</v>
      </c>
      <c r="Q237" s="2" t="s">
        <v>272</v>
      </c>
      <c r="R237" s="7">
        <v>1690</v>
      </c>
      <c r="S237" s="3"/>
      <c r="T237" s="3"/>
      <c r="U237" s="3"/>
      <c r="V237" s="3"/>
      <c r="W237" s="3"/>
    </row>
    <row r="238" spans="1:23" x14ac:dyDescent="0.45">
      <c r="A238" s="1" t="s">
        <v>146</v>
      </c>
      <c r="B238" s="1" t="s">
        <v>194</v>
      </c>
      <c r="C238" s="1" t="s">
        <v>56</v>
      </c>
      <c r="E238" s="1" t="s">
        <v>261</v>
      </c>
      <c r="F238" s="2" t="s">
        <v>29</v>
      </c>
      <c r="G238" s="4">
        <v>32</v>
      </c>
      <c r="H238" s="4">
        <v>195</v>
      </c>
      <c r="I238" s="5">
        <v>53.8</v>
      </c>
      <c r="J238" s="2" t="s">
        <v>184</v>
      </c>
      <c r="K238" s="2" t="s">
        <v>185</v>
      </c>
      <c r="L238" s="2" t="s">
        <v>186</v>
      </c>
      <c r="M238" s="2" t="s">
        <v>187</v>
      </c>
      <c r="N238" s="2" t="s">
        <v>188</v>
      </c>
      <c r="O238" s="6" t="s">
        <v>32</v>
      </c>
      <c r="P238" s="2" t="s">
        <v>272</v>
      </c>
      <c r="Q238" s="2" t="s">
        <v>272</v>
      </c>
      <c r="R238" s="7">
        <v>2600</v>
      </c>
      <c r="S238" s="3"/>
      <c r="T238" s="3"/>
      <c r="U238" s="3"/>
      <c r="V238" s="3"/>
      <c r="W238" s="3"/>
    </row>
    <row r="239" spans="1:23" x14ac:dyDescent="0.45">
      <c r="A239" s="1" t="s">
        <v>146</v>
      </c>
      <c r="B239" s="1" t="s">
        <v>194</v>
      </c>
      <c r="C239" s="1" t="s">
        <v>56</v>
      </c>
      <c r="E239" s="1" t="s">
        <v>261</v>
      </c>
      <c r="F239" s="2" t="s">
        <v>69</v>
      </c>
      <c r="G239" s="4">
        <v>32</v>
      </c>
      <c r="H239" s="4">
        <v>195</v>
      </c>
      <c r="I239" s="5">
        <v>53.8</v>
      </c>
      <c r="J239" s="2" t="s">
        <v>184</v>
      </c>
      <c r="K239" s="2" t="s">
        <v>185</v>
      </c>
      <c r="L239" s="2" t="s">
        <v>186</v>
      </c>
      <c r="M239" s="2" t="s">
        <v>187</v>
      </c>
      <c r="N239" s="2" t="s">
        <v>188</v>
      </c>
      <c r="O239" s="6" t="s">
        <v>32</v>
      </c>
      <c r="P239" s="2" t="s">
        <v>272</v>
      </c>
      <c r="Q239" s="2" t="s">
        <v>272</v>
      </c>
      <c r="R239" s="7">
        <v>2600</v>
      </c>
      <c r="S239" s="3"/>
      <c r="T239" s="3"/>
      <c r="U239" s="3"/>
      <c r="V239" s="3"/>
      <c r="W239" s="3"/>
    </row>
    <row r="240" spans="1:23" x14ac:dyDescent="0.45">
      <c r="A240" s="1" t="s">
        <v>146</v>
      </c>
      <c r="B240" s="1" t="s">
        <v>194</v>
      </c>
      <c r="C240" s="1" t="s">
        <v>56</v>
      </c>
      <c r="E240" s="1" t="s">
        <v>261</v>
      </c>
      <c r="F240" s="2" t="s">
        <v>30</v>
      </c>
      <c r="G240" s="4">
        <v>34</v>
      </c>
      <c r="H240" s="4">
        <v>195</v>
      </c>
      <c r="I240" s="5">
        <v>53.8</v>
      </c>
      <c r="J240" s="2" t="s">
        <v>184</v>
      </c>
      <c r="K240" s="2" t="s">
        <v>185</v>
      </c>
      <c r="L240" s="2" t="s">
        <v>186</v>
      </c>
      <c r="M240" s="2" t="s">
        <v>187</v>
      </c>
      <c r="N240" s="2" t="s">
        <v>188</v>
      </c>
      <c r="O240" s="6" t="s">
        <v>32</v>
      </c>
      <c r="P240" s="2" t="s">
        <v>272</v>
      </c>
      <c r="Q240" s="2" t="s">
        <v>272</v>
      </c>
      <c r="R240" s="7">
        <v>2600</v>
      </c>
      <c r="S240" s="3"/>
      <c r="T240" s="3"/>
      <c r="U240" s="3"/>
      <c r="V240" s="3"/>
      <c r="W240" s="3"/>
    </row>
    <row r="241" spans="1:23" x14ac:dyDescent="0.45">
      <c r="A241" s="1" t="s">
        <v>146</v>
      </c>
      <c r="B241" s="1" t="s">
        <v>195</v>
      </c>
      <c r="C241" s="1" t="s">
        <v>56</v>
      </c>
      <c r="E241" s="1" t="s">
        <v>261</v>
      </c>
      <c r="F241" s="2" t="s">
        <v>71</v>
      </c>
      <c r="G241" s="4">
        <v>40</v>
      </c>
      <c r="H241" s="4">
        <v>230</v>
      </c>
      <c r="I241" s="5">
        <v>67.400000000000006</v>
      </c>
      <c r="J241" s="2" t="s">
        <v>184</v>
      </c>
      <c r="K241" s="2" t="s">
        <v>185</v>
      </c>
      <c r="L241" s="2" t="s">
        <v>186</v>
      </c>
      <c r="M241" s="2" t="s">
        <v>187</v>
      </c>
      <c r="N241" s="2" t="s">
        <v>188</v>
      </c>
      <c r="O241" s="6" t="s">
        <v>32</v>
      </c>
      <c r="P241" s="2" t="s">
        <v>272</v>
      </c>
      <c r="Q241" s="2" t="s">
        <v>272</v>
      </c>
      <c r="R241" s="7">
        <v>4950</v>
      </c>
      <c r="S241" s="3"/>
      <c r="T241" s="3"/>
      <c r="U241" s="3"/>
      <c r="V241" s="3"/>
      <c r="W241" s="3"/>
    </row>
    <row r="242" spans="1:23" x14ac:dyDescent="0.45">
      <c r="A242" s="1" t="s">
        <v>146</v>
      </c>
      <c r="B242" s="1" t="s">
        <v>195</v>
      </c>
      <c r="C242" s="1" t="s">
        <v>56</v>
      </c>
      <c r="E242" s="1" t="s">
        <v>261</v>
      </c>
      <c r="F242" s="2" t="s">
        <v>155</v>
      </c>
      <c r="G242" s="4">
        <v>40</v>
      </c>
      <c r="H242" s="4">
        <v>230</v>
      </c>
      <c r="I242" s="5">
        <v>67.400000000000006</v>
      </c>
      <c r="J242" s="2" t="s">
        <v>184</v>
      </c>
      <c r="K242" s="2" t="s">
        <v>185</v>
      </c>
      <c r="L242" s="2" t="s">
        <v>186</v>
      </c>
      <c r="M242" s="2" t="s">
        <v>187</v>
      </c>
      <c r="N242" s="2" t="s">
        <v>188</v>
      </c>
      <c r="O242" s="6" t="s">
        <v>32</v>
      </c>
      <c r="P242" s="2" t="s">
        <v>272</v>
      </c>
      <c r="Q242" s="2" t="s">
        <v>272</v>
      </c>
      <c r="R242" s="7">
        <v>4950</v>
      </c>
      <c r="S242" s="3"/>
      <c r="T242" s="3"/>
      <c r="U242" s="3"/>
      <c r="V242" s="3"/>
      <c r="W242" s="3"/>
    </row>
    <row r="243" spans="1:23" x14ac:dyDescent="0.45">
      <c r="A243" s="1" t="s">
        <v>146</v>
      </c>
      <c r="B243" s="1" t="s">
        <v>195</v>
      </c>
      <c r="C243" s="1" t="s">
        <v>56</v>
      </c>
      <c r="E243" s="1" t="s">
        <v>261</v>
      </c>
      <c r="F243" s="2" t="s">
        <v>73</v>
      </c>
      <c r="G243" s="4">
        <v>42</v>
      </c>
      <c r="H243" s="4">
        <v>230</v>
      </c>
      <c r="I243" s="5">
        <v>67.400000000000006</v>
      </c>
      <c r="J243" s="2" t="s">
        <v>184</v>
      </c>
      <c r="K243" s="2" t="s">
        <v>185</v>
      </c>
      <c r="L243" s="2" t="s">
        <v>186</v>
      </c>
      <c r="M243" s="2" t="s">
        <v>187</v>
      </c>
      <c r="N243" s="2" t="s">
        <v>188</v>
      </c>
      <c r="O243" s="6" t="s">
        <v>32</v>
      </c>
      <c r="P243" s="2" t="s">
        <v>272</v>
      </c>
      <c r="Q243" s="2" t="s">
        <v>272</v>
      </c>
      <c r="R243" s="7">
        <v>4950</v>
      </c>
      <c r="S243" s="3"/>
      <c r="T243" s="3"/>
      <c r="U243" s="3"/>
      <c r="V243" s="3"/>
      <c r="W243" s="3"/>
    </row>
    <row r="244" spans="1:23" x14ac:dyDescent="0.45">
      <c r="A244" s="1" t="s">
        <v>146</v>
      </c>
      <c r="B244" s="1" t="s">
        <v>196</v>
      </c>
      <c r="C244" s="1" t="s">
        <v>56</v>
      </c>
      <c r="E244" s="1" t="s">
        <v>261</v>
      </c>
      <c r="F244" s="2" t="s">
        <v>75</v>
      </c>
      <c r="G244" s="4">
        <v>48</v>
      </c>
      <c r="H244" s="4">
        <v>260</v>
      </c>
      <c r="I244" s="5">
        <v>80.5</v>
      </c>
      <c r="J244" s="2" t="s">
        <v>184</v>
      </c>
      <c r="K244" s="2" t="s">
        <v>185</v>
      </c>
      <c r="L244" s="2" t="s">
        <v>186</v>
      </c>
      <c r="M244" s="2" t="s">
        <v>187</v>
      </c>
      <c r="N244" s="2" t="s">
        <v>188</v>
      </c>
      <c r="O244" s="6" t="s">
        <v>32</v>
      </c>
      <c r="P244" s="2" t="s">
        <v>272</v>
      </c>
      <c r="Q244" s="2" t="s">
        <v>272</v>
      </c>
      <c r="R244" s="7">
        <v>7820</v>
      </c>
      <c r="S244" s="3"/>
      <c r="T244" s="3"/>
      <c r="U244" s="3"/>
      <c r="V244" s="3"/>
      <c r="W244" s="3"/>
    </row>
    <row r="245" spans="1:23" x14ac:dyDescent="0.45">
      <c r="A245" s="1" t="s">
        <v>146</v>
      </c>
      <c r="B245" s="1" t="s">
        <v>196</v>
      </c>
      <c r="C245" s="1" t="s">
        <v>56</v>
      </c>
      <c r="E245" s="1" t="s">
        <v>261</v>
      </c>
      <c r="F245" s="2" t="s">
        <v>182</v>
      </c>
      <c r="G245" s="4">
        <v>48</v>
      </c>
      <c r="H245" s="4">
        <v>260</v>
      </c>
      <c r="I245" s="5">
        <v>80.5</v>
      </c>
      <c r="J245" s="2" t="s">
        <v>184</v>
      </c>
      <c r="K245" s="2" t="s">
        <v>185</v>
      </c>
      <c r="L245" s="2" t="s">
        <v>186</v>
      </c>
      <c r="M245" s="2" t="s">
        <v>187</v>
      </c>
      <c r="N245" s="2" t="s">
        <v>188</v>
      </c>
      <c r="O245" s="6" t="s">
        <v>32</v>
      </c>
      <c r="P245" s="2" t="s">
        <v>272</v>
      </c>
      <c r="Q245" s="2" t="s">
        <v>272</v>
      </c>
      <c r="R245" s="7">
        <v>7820</v>
      </c>
      <c r="S245" s="3"/>
      <c r="T245" s="3"/>
      <c r="U245" s="3"/>
      <c r="V245" s="3"/>
      <c r="W245" s="3"/>
    </row>
    <row r="246" spans="1:23" x14ac:dyDescent="0.45">
      <c r="A246" s="1" t="s">
        <v>146</v>
      </c>
      <c r="B246" s="1" t="s">
        <v>196</v>
      </c>
      <c r="C246" s="1" t="s">
        <v>56</v>
      </c>
      <c r="E246" s="1" t="s">
        <v>261</v>
      </c>
      <c r="F246" s="2" t="s">
        <v>76</v>
      </c>
      <c r="G246" s="4">
        <v>50</v>
      </c>
      <c r="H246" s="4">
        <v>260</v>
      </c>
      <c r="I246" s="5">
        <v>80.5</v>
      </c>
      <c r="J246" s="2" t="s">
        <v>184</v>
      </c>
      <c r="K246" s="2" t="s">
        <v>185</v>
      </c>
      <c r="L246" s="2" t="s">
        <v>186</v>
      </c>
      <c r="M246" s="2" t="s">
        <v>187</v>
      </c>
      <c r="N246" s="2" t="s">
        <v>188</v>
      </c>
      <c r="O246" s="6" t="s">
        <v>32</v>
      </c>
      <c r="P246" s="2" t="s">
        <v>272</v>
      </c>
      <c r="Q246" s="2" t="s">
        <v>272</v>
      </c>
      <c r="R246" s="7">
        <v>7820</v>
      </c>
      <c r="S246" s="3"/>
      <c r="T246" s="3"/>
      <c r="U246" s="3"/>
      <c r="V246" s="3"/>
      <c r="W246" s="3"/>
    </row>
    <row r="247" spans="1:23" x14ac:dyDescent="0.45">
      <c r="A247" s="1" t="s">
        <v>146</v>
      </c>
      <c r="B247" s="1" t="s">
        <v>197</v>
      </c>
      <c r="C247" s="1" t="s">
        <v>56</v>
      </c>
      <c r="E247" s="1" t="s">
        <v>262</v>
      </c>
      <c r="F247" s="2" t="s">
        <v>8</v>
      </c>
      <c r="G247" s="4">
        <v>12</v>
      </c>
      <c r="H247" s="4">
        <v>120</v>
      </c>
      <c r="I247" s="5">
        <v>20.8</v>
      </c>
      <c r="J247" s="2" t="s">
        <v>184</v>
      </c>
      <c r="K247" s="2" t="s">
        <v>185</v>
      </c>
      <c r="L247" s="2" t="s">
        <v>186</v>
      </c>
      <c r="M247" s="2" t="s">
        <v>187</v>
      </c>
      <c r="N247" s="2" t="s">
        <v>188</v>
      </c>
      <c r="O247" s="6" t="s">
        <v>32</v>
      </c>
      <c r="P247" s="2" t="s">
        <v>272</v>
      </c>
      <c r="Q247" s="2" t="s">
        <v>272</v>
      </c>
      <c r="R247" s="7">
        <v>400</v>
      </c>
      <c r="S247" s="3"/>
      <c r="T247" s="3"/>
      <c r="U247" s="3"/>
      <c r="V247" s="3"/>
      <c r="W247" s="3"/>
    </row>
    <row r="248" spans="1:23" x14ac:dyDescent="0.45">
      <c r="A248" s="1" t="s">
        <v>146</v>
      </c>
      <c r="B248" s="1" t="s">
        <v>197</v>
      </c>
      <c r="C248" s="1" t="s">
        <v>56</v>
      </c>
      <c r="E248" s="1" t="s">
        <v>262</v>
      </c>
      <c r="F248" s="2" t="s">
        <v>15</v>
      </c>
      <c r="G248" s="4">
        <v>12</v>
      </c>
      <c r="H248" s="4">
        <v>120</v>
      </c>
      <c r="I248" s="5">
        <v>20.8</v>
      </c>
      <c r="J248" s="2" t="s">
        <v>184</v>
      </c>
      <c r="K248" s="2" t="s">
        <v>185</v>
      </c>
      <c r="L248" s="2" t="s">
        <v>186</v>
      </c>
      <c r="M248" s="2" t="s">
        <v>187</v>
      </c>
      <c r="N248" s="2" t="s">
        <v>188</v>
      </c>
      <c r="O248" s="6" t="s">
        <v>32</v>
      </c>
      <c r="P248" s="2" t="s">
        <v>272</v>
      </c>
      <c r="Q248" s="2" t="s">
        <v>272</v>
      </c>
      <c r="R248" s="7">
        <v>400</v>
      </c>
      <c r="S248" s="3"/>
      <c r="T248" s="3"/>
      <c r="U248" s="3"/>
      <c r="V248" s="3"/>
      <c r="W248" s="3"/>
    </row>
    <row r="249" spans="1:23" x14ac:dyDescent="0.45">
      <c r="A249" s="1" t="s">
        <v>146</v>
      </c>
      <c r="B249" s="1" t="s">
        <v>197</v>
      </c>
      <c r="C249" s="1" t="s">
        <v>56</v>
      </c>
      <c r="E249" s="1" t="s">
        <v>262</v>
      </c>
      <c r="F249" s="2" t="s">
        <v>16</v>
      </c>
      <c r="G249" s="4">
        <v>13</v>
      </c>
      <c r="H249" s="4">
        <v>120</v>
      </c>
      <c r="I249" s="5">
        <v>20.8</v>
      </c>
      <c r="J249" s="2" t="s">
        <v>184</v>
      </c>
      <c r="K249" s="2" t="s">
        <v>185</v>
      </c>
      <c r="L249" s="2" t="s">
        <v>186</v>
      </c>
      <c r="M249" s="2" t="s">
        <v>187</v>
      </c>
      <c r="N249" s="2" t="s">
        <v>188</v>
      </c>
      <c r="O249" s="6" t="s">
        <v>32</v>
      </c>
      <c r="P249" s="2" t="s">
        <v>272</v>
      </c>
      <c r="Q249" s="2" t="s">
        <v>272</v>
      </c>
      <c r="R249" s="7">
        <v>400</v>
      </c>
      <c r="S249" s="3"/>
      <c r="T249" s="3"/>
      <c r="U249" s="3"/>
      <c r="V249" s="3"/>
      <c r="W249" s="3"/>
    </row>
    <row r="250" spans="1:23" x14ac:dyDescent="0.45">
      <c r="A250" s="1" t="s">
        <v>146</v>
      </c>
      <c r="B250" s="1" t="s">
        <v>198</v>
      </c>
      <c r="C250" s="1" t="s">
        <v>56</v>
      </c>
      <c r="E250" s="1" t="s">
        <v>262</v>
      </c>
      <c r="F250" s="2" t="s">
        <v>17</v>
      </c>
      <c r="G250" s="4">
        <v>14.5</v>
      </c>
      <c r="H250" s="4">
        <v>145</v>
      </c>
      <c r="I250" s="5">
        <v>30.4</v>
      </c>
      <c r="J250" s="2" t="s">
        <v>184</v>
      </c>
      <c r="K250" s="2" t="s">
        <v>185</v>
      </c>
      <c r="L250" s="2" t="s">
        <v>186</v>
      </c>
      <c r="M250" s="2" t="s">
        <v>187</v>
      </c>
      <c r="N250" s="2" t="s">
        <v>188</v>
      </c>
      <c r="O250" s="6" t="s">
        <v>32</v>
      </c>
      <c r="P250" s="2" t="s">
        <v>272</v>
      </c>
      <c r="Q250" s="2" t="s">
        <v>272</v>
      </c>
      <c r="R250" s="7">
        <v>590</v>
      </c>
      <c r="S250" s="3"/>
      <c r="T250" s="3"/>
      <c r="U250" s="3"/>
      <c r="V250" s="3"/>
      <c r="W250" s="3"/>
    </row>
    <row r="251" spans="1:23" x14ac:dyDescent="0.45">
      <c r="A251" s="1" t="s">
        <v>146</v>
      </c>
      <c r="B251" s="1" t="s">
        <v>198</v>
      </c>
      <c r="C251" s="1" t="s">
        <v>56</v>
      </c>
      <c r="E251" s="1" t="s">
        <v>262</v>
      </c>
      <c r="F251" s="2" t="s">
        <v>18</v>
      </c>
      <c r="G251" s="4">
        <v>14.5</v>
      </c>
      <c r="H251" s="4">
        <v>145</v>
      </c>
      <c r="I251" s="5">
        <v>30.4</v>
      </c>
      <c r="J251" s="2" t="s">
        <v>184</v>
      </c>
      <c r="K251" s="2" t="s">
        <v>185</v>
      </c>
      <c r="L251" s="2" t="s">
        <v>186</v>
      </c>
      <c r="M251" s="2" t="s">
        <v>187</v>
      </c>
      <c r="N251" s="2" t="s">
        <v>188</v>
      </c>
      <c r="O251" s="6" t="s">
        <v>32</v>
      </c>
      <c r="P251" s="2" t="s">
        <v>272</v>
      </c>
      <c r="Q251" s="2" t="s">
        <v>272</v>
      </c>
      <c r="R251" s="7">
        <v>590</v>
      </c>
      <c r="S251" s="3"/>
      <c r="T251" s="3"/>
      <c r="U251" s="3"/>
      <c r="V251" s="3"/>
      <c r="W251" s="3"/>
    </row>
    <row r="252" spans="1:23" x14ac:dyDescent="0.45">
      <c r="A252" s="1" t="s">
        <v>146</v>
      </c>
      <c r="B252" s="1" t="s">
        <v>198</v>
      </c>
      <c r="C252" s="1" t="s">
        <v>56</v>
      </c>
      <c r="E252" s="1" t="s">
        <v>262</v>
      </c>
      <c r="F252" s="2" t="s">
        <v>19</v>
      </c>
      <c r="G252" s="4">
        <v>16</v>
      </c>
      <c r="H252" s="4">
        <v>145</v>
      </c>
      <c r="I252" s="5">
        <v>30.4</v>
      </c>
      <c r="J252" s="2" t="s">
        <v>184</v>
      </c>
      <c r="K252" s="2" t="s">
        <v>185</v>
      </c>
      <c r="L252" s="2" t="s">
        <v>186</v>
      </c>
      <c r="M252" s="2" t="s">
        <v>187</v>
      </c>
      <c r="N252" s="2" t="s">
        <v>188</v>
      </c>
      <c r="O252" s="6" t="s">
        <v>32</v>
      </c>
      <c r="P252" s="2" t="s">
        <v>272</v>
      </c>
      <c r="Q252" s="2" t="s">
        <v>272</v>
      </c>
      <c r="R252" s="7">
        <v>590</v>
      </c>
      <c r="S252" s="3"/>
      <c r="T252" s="3"/>
      <c r="U252" s="3"/>
      <c r="V252" s="3"/>
      <c r="W252" s="3"/>
    </row>
    <row r="253" spans="1:23" x14ac:dyDescent="0.45">
      <c r="A253" s="1" t="s">
        <v>146</v>
      </c>
      <c r="B253" s="1" t="s">
        <v>199</v>
      </c>
      <c r="C253" s="1" t="s">
        <v>56</v>
      </c>
      <c r="E253" s="1" t="s">
        <v>262</v>
      </c>
      <c r="F253" s="2" t="s">
        <v>20</v>
      </c>
      <c r="G253" s="4">
        <v>19</v>
      </c>
      <c r="H253" s="4">
        <v>185</v>
      </c>
      <c r="I253" s="5">
        <v>48.7</v>
      </c>
      <c r="J253" s="2" t="s">
        <v>184</v>
      </c>
      <c r="K253" s="2" t="s">
        <v>185</v>
      </c>
      <c r="L253" s="2" t="s">
        <v>186</v>
      </c>
      <c r="M253" s="2" t="s">
        <v>187</v>
      </c>
      <c r="N253" s="2" t="s">
        <v>188</v>
      </c>
      <c r="O253" s="6" t="s">
        <v>32</v>
      </c>
      <c r="P253" s="2" t="s">
        <v>272</v>
      </c>
      <c r="Q253" s="2" t="s">
        <v>272</v>
      </c>
      <c r="R253" s="7">
        <v>980</v>
      </c>
      <c r="S253" s="3"/>
      <c r="T253" s="3"/>
      <c r="U253" s="3"/>
      <c r="V253" s="3"/>
      <c r="W253" s="3"/>
    </row>
    <row r="254" spans="1:23" x14ac:dyDescent="0.45">
      <c r="A254" s="1" t="s">
        <v>146</v>
      </c>
      <c r="B254" s="1" t="s">
        <v>199</v>
      </c>
      <c r="C254" s="1" t="s">
        <v>56</v>
      </c>
      <c r="E254" s="1" t="s">
        <v>262</v>
      </c>
      <c r="F254" s="2" t="s">
        <v>21</v>
      </c>
      <c r="G254" s="4">
        <v>19</v>
      </c>
      <c r="H254" s="4">
        <v>185</v>
      </c>
      <c r="I254" s="5">
        <v>48.7</v>
      </c>
      <c r="J254" s="2" t="s">
        <v>184</v>
      </c>
      <c r="K254" s="2" t="s">
        <v>185</v>
      </c>
      <c r="L254" s="2" t="s">
        <v>186</v>
      </c>
      <c r="M254" s="2" t="s">
        <v>187</v>
      </c>
      <c r="N254" s="2" t="s">
        <v>188</v>
      </c>
      <c r="O254" s="6" t="s">
        <v>32</v>
      </c>
      <c r="P254" s="2" t="s">
        <v>272</v>
      </c>
      <c r="Q254" s="2" t="s">
        <v>272</v>
      </c>
      <c r="R254" s="7">
        <v>980</v>
      </c>
      <c r="S254" s="3"/>
      <c r="T254" s="3"/>
      <c r="U254" s="3"/>
      <c r="V254" s="3"/>
      <c r="W254" s="3"/>
    </row>
    <row r="255" spans="1:23" x14ac:dyDescent="0.45">
      <c r="A255" s="1" t="s">
        <v>146</v>
      </c>
      <c r="B255" s="1" t="s">
        <v>199</v>
      </c>
      <c r="C255" s="1" t="s">
        <v>56</v>
      </c>
      <c r="E255" s="1" t="s">
        <v>262</v>
      </c>
      <c r="F255" s="2" t="s">
        <v>22</v>
      </c>
      <c r="G255" s="4">
        <v>20</v>
      </c>
      <c r="H255" s="4">
        <v>185</v>
      </c>
      <c r="I255" s="5">
        <v>48.7</v>
      </c>
      <c r="J255" s="2" t="s">
        <v>184</v>
      </c>
      <c r="K255" s="2" t="s">
        <v>185</v>
      </c>
      <c r="L255" s="2" t="s">
        <v>186</v>
      </c>
      <c r="M255" s="2" t="s">
        <v>187</v>
      </c>
      <c r="N255" s="2" t="s">
        <v>188</v>
      </c>
      <c r="O255" s="6" t="s">
        <v>32</v>
      </c>
      <c r="P255" s="2" t="s">
        <v>272</v>
      </c>
      <c r="Q255" s="2" t="s">
        <v>272</v>
      </c>
      <c r="R255" s="7">
        <v>980</v>
      </c>
      <c r="S255" s="3"/>
      <c r="T255" s="3"/>
      <c r="U255" s="3"/>
      <c r="V255" s="3"/>
      <c r="W255" s="3"/>
    </row>
    <row r="256" spans="1:23" x14ac:dyDescent="0.45">
      <c r="A256" s="1" t="s">
        <v>146</v>
      </c>
      <c r="B256" s="1" t="s">
        <v>200</v>
      </c>
      <c r="C256" s="1" t="s">
        <v>56</v>
      </c>
      <c r="E256" s="1" t="s">
        <v>262</v>
      </c>
      <c r="F256" s="2" t="s">
        <v>23</v>
      </c>
      <c r="G256" s="4">
        <v>24</v>
      </c>
      <c r="H256" s="4">
        <v>245</v>
      </c>
      <c r="I256" s="5">
        <v>70</v>
      </c>
      <c r="J256" s="2" t="s">
        <v>184</v>
      </c>
      <c r="K256" s="2" t="s">
        <v>185</v>
      </c>
      <c r="L256" s="2" t="s">
        <v>186</v>
      </c>
      <c r="M256" s="2" t="s">
        <v>187</v>
      </c>
      <c r="N256" s="2" t="s">
        <v>188</v>
      </c>
      <c r="O256" s="6" t="s">
        <v>32</v>
      </c>
      <c r="P256" s="2" t="s">
        <v>272</v>
      </c>
      <c r="Q256" s="2" t="s">
        <v>272</v>
      </c>
      <c r="R256" s="7">
        <v>1490</v>
      </c>
      <c r="S256" s="3"/>
      <c r="T256" s="3"/>
      <c r="U256" s="3"/>
      <c r="V256" s="3"/>
      <c r="W256" s="3"/>
    </row>
    <row r="257" spans="1:23" x14ac:dyDescent="0.45">
      <c r="A257" s="1" t="s">
        <v>146</v>
      </c>
      <c r="B257" s="1" t="s">
        <v>200</v>
      </c>
      <c r="C257" s="1" t="s">
        <v>56</v>
      </c>
      <c r="E257" s="1" t="s">
        <v>262</v>
      </c>
      <c r="F257" s="2" t="s">
        <v>24</v>
      </c>
      <c r="G257" s="4">
        <v>22</v>
      </c>
      <c r="H257" s="4">
        <v>245</v>
      </c>
      <c r="I257" s="5">
        <v>70</v>
      </c>
      <c r="J257" s="2" t="s">
        <v>184</v>
      </c>
      <c r="K257" s="2" t="s">
        <v>185</v>
      </c>
      <c r="L257" s="2" t="s">
        <v>186</v>
      </c>
      <c r="M257" s="2" t="s">
        <v>187</v>
      </c>
      <c r="N257" s="2" t="s">
        <v>188</v>
      </c>
      <c r="O257" s="6" t="s">
        <v>32</v>
      </c>
      <c r="P257" s="2" t="s">
        <v>272</v>
      </c>
      <c r="Q257" s="2" t="s">
        <v>272</v>
      </c>
      <c r="R257" s="7">
        <v>1490</v>
      </c>
      <c r="S257" s="3"/>
      <c r="T257" s="3"/>
      <c r="U257" s="3"/>
      <c r="V257" s="3"/>
      <c r="W257" s="3"/>
    </row>
    <row r="258" spans="1:23" x14ac:dyDescent="0.45">
      <c r="A258" s="1" t="s">
        <v>146</v>
      </c>
      <c r="B258" s="1" t="s">
        <v>200</v>
      </c>
      <c r="C258" s="1" t="s">
        <v>56</v>
      </c>
      <c r="E258" s="1" t="s">
        <v>262</v>
      </c>
      <c r="F258" s="2" t="s">
        <v>25</v>
      </c>
      <c r="G258" s="4">
        <v>25</v>
      </c>
      <c r="H258" s="4">
        <v>245</v>
      </c>
      <c r="I258" s="5">
        <v>70</v>
      </c>
      <c r="J258" s="2" t="s">
        <v>184</v>
      </c>
      <c r="K258" s="2" t="s">
        <v>185</v>
      </c>
      <c r="L258" s="2" t="s">
        <v>186</v>
      </c>
      <c r="M258" s="2" t="s">
        <v>187</v>
      </c>
      <c r="N258" s="2" t="s">
        <v>188</v>
      </c>
      <c r="O258" s="6" t="s">
        <v>32</v>
      </c>
      <c r="P258" s="2" t="s">
        <v>272</v>
      </c>
      <c r="Q258" s="2" t="s">
        <v>272</v>
      </c>
      <c r="R258" s="7">
        <v>1490</v>
      </c>
      <c r="S258" s="3"/>
      <c r="T258" s="3"/>
      <c r="U258" s="3"/>
      <c r="V258" s="3"/>
      <c r="W258" s="3"/>
    </row>
    <row r="259" spans="1:23" x14ac:dyDescent="0.45">
      <c r="A259" s="1" t="s">
        <v>146</v>
      </c>
      <c r="B259" s="1" t="s">
        <v>201</v>
      </c>
      <c r="C259" s="1" t="s">
        <v>56</v>
      </c>
      <c r="E259" s="1" t="s">
        <v>262</v>
      </c>
      <c r="F259" s="2" t="s">
        <v>26</v>
      </c>
      <c r="G259" s="4">
        <v>28</v>
      </c>
      <c r="H259" s="4">
        <v>280</v>
      </c>
      <c r="I259" s="5">
        <v>84.1</v>
      </c>
      <c r="J259" s="2" t="s">
        <v>184</v>
      </c>
      <c r="K259" s="2" t="s">
        <v>185</v>
      </c>
      <c r="L259" s="2" t="s">
        <v>186</v>
      </c>
      <c r="M259" s="2" t="s">
        <v>187</v>
      </c>
      <c r="N259" s="2" t="s">
        <v>188</v>
      </c>
      <c r="O259" s="6" t="s">
        <v>32</v>
      </c>
      <c r="P259" s="2" t="s">
        <v>272</v>
      </c>
      <c r="Q259" s="2" t="s">
        <v>272</v>
      </c>
      <c r="R259" s="7">
        <v>2330</v>
      </c>
      <c r="S259" s="3"/>
      <c r="T259" s="3"/>
      <c r="U259" s="3"/>
      <c r="V259" s="3"/>
      <c r="W259" s="3"/>
    </row>
    <row r="260" spans="1:23" x14ac:dyDescent="0.45">
      <c r="A260" s="1" t="s">
        <v>146</v>
      </c>
      <c r="B260" s="1" t="s">
        <v>201</v>
      </c>
      <c r="C260" s="1" t="s">
        <v>56</v>
      </c>
      <c r="E260" s="1" t="s">
        <v>262</v>
      </c>
      <c r="F260" s="2" t="s">
        <v>27</v>
      </c>
      <c r="G260" s="4">
        <v>28</v>
      </c>
      <c r="H260" s="4">
        <v>280</v>
      </c>
      <c r="I260" s="5">
        <v>84.1</v>
      </c>
      <c r="J260" s="2" t="s">
        <v>184</v>
      </c>
      <c r="K260" s="2" t="s">
        <v>185</v>
      </c>
      <c r="L260" s="2" t="s">
        <v>186</v>
      </c>
      <c r="M260" s="2" t="s">
        <v>187</v>
      </c>
      <c r="N260" s="2" t="s">
        <v>188</v>
      </c>
      <c r="O260" s="6" t="s">
        <v>32</v>
      </c>
      <c r="P260" s="2" t="s">
        <v>272</v>
      </c>
      <c r="Q260" s="2" t="s">
        <v>272</v>
      </c>
      <c r="R260" s="7">
        <v>2330</v>
      </c>
      <c r="S260" s="3"/>
      <c r="T260" s="3"/>
      <c r="U260" s="3"/>
      <c r="V260" s="3"/>
      <c r="W260" s="3"/>
    </row>
    <row r="261" spans="1:23" x14ac:dyDescent="0.45">
      <c r="A261" s="1" t="s">
        <v>146</v>
      </c>
      <c r="B261" s="1" t="s">
        <v>201</v>
      </c>
      <c r="C261" s="1" t="s">
        <v>56</v>
      </c>
      <c r="E261" s="1" t="s">
        <v>262</v>
      </c>
      <c r="F261" s="2" t="s">
        <v>28</v>
      </c>
      <c r="G261" s="4">
        <v>30</v>
      </c>
      <c r="H261" s="4">
        <v>280</v>
      </c>
      <c r="I261" s="5">
        <v>84.1</v>
      </c>
      <c r="J261" s="2" t="s">
        <v>184</v>
      </c>
      <c r="K261" s="2" t="s">
        <v>185</v>
      </c>
      <c r="L261" s="2" t="s">
        <v>186</v>
      </c>
      <c r="M261" s="2" t="s">
        <v>187</v>
      </c>
      <c r="N261" s="2" t="s">
        <v>188</v>
      </c>
      <c r="O261" s="6" t="s">
        <v>32</v>
      </c>
      <c r="P261" s="2" t="s">
        <v>272</v>
      </c>
      <c r="Q261" s="2" t="s">
        <v>272</v>
      </c>
      <c r="R261" s="7">
        <v>2330</v>
      </c>
      <c r="S261" s="3"/>
      <c r="T261" s="3"/>
      <c r="U261" s="3"/>
      <c r="V261" s="3"/>
      <c r="W261" s="3"/>
    </row>
    <row r="262" spans="1:23" x14ac:dyDescent="0.45">
      <c r="A262" s="1" t="s">
        <v>146</v>
      </c>
      <c r="B262" s="1" t="s">
        <v>202</v>
      </c>
      <c r="C262" s="1" t="s">
        <v>56</v>
      </c>
      <c r="E262" s="1" t="s">
        <v>262</v>
      </c>
      <c r="F262" s="2" t="s">
        <v>29</v>
      </c>
      <c r="G262" s="4">
        <v>32</v>
      </c>
      <c r="H262" s="4">
        <v>345</v>
      </c>
      <c r="I262" s="5">
        <v>113.1</v>
      </c>
      <c r="J262" s="2" t="s">
        <v>184</v>
      </c>
      <c r="K262" s="2" t="s">
        <v>185</v>
      </c>
      <c r="L262" s="2" t="s">
        <v>186</v>
      </c>
      <c r="M262" s="2" t="s">
        <v>187</v>
      </c>
      <c r="N262" s="2" t="s">
        <v>188</v>
      </c>
      <c r="O262" s="6" t="s">
        <v>32</v>
      </c>
      <c r="P262" s="2" t="s">
        <v>272</v>
      </c>
      <c r="Q262" s="2" t="s">
        <v>272</v>
      </c>
      <c r="R262" s="7">
        <v>3550</v>
      </c>
      <c r="S262" s="3"/>
      <c r="T262" s="3"/>
      <c r="U262" s="3"/>
      <c r="V262" s="3"/>
      <c r="W262" s="3"/>
    </row>
    <row r="263" spans="1:23" x14ac:dyDescent="0.45">
      <c r="A263" s="1" t="s">
        <v>146</v>
      </c>
      <c r="B263" s="1" t="s">
        <v>202</v>
      </c>
      <c r="C263" s="1" t="s">
        <v>56</v>
      </c>
      <c r="E263" s="1" t="s">
        <v>262</v>
      </c>
      <c r="F263" s="2" t="s">
        <v>69</v>
      </c>
      <c r="G263" s="4">
        <v>32</v>
      </c>
      <c r="H263" s="4">
        <v>345</v>
      </c>
      <c r="I263" s="5">
        <v>113.1</v>
      </c>
      <c r="J263" s="2" t="s">
        <v>184</v>
      </c>
      <c r="K263" s="2" t="s">
        <v>185</v>
      </c>
      <c r="L263" s="2" t="s">
        <v>186</v>
      </c>
      <c r="M263" s="2" t="s">
        <v>187</v>
      </c>
      <c r="N263" s="2" t="s">
        <v>188</v>
      </c>
      <c r="O263" s="6" t="s">
        <v>32</v>
      </c>
      <c r="P263" s="2" t="s">
        <v>272</v>
      </c>
      <c r="Q263" s="2" t="s">
        <v>272</v>
      </c>
      <c r="R263" s="7">
        <v>3550</v>
      </c>
      <c r="S263" s="3"/>
      <c r="T263" s="3"/>
      <c r="U263" s="3"/>
      <c r="V263" s="3"/>
      <c r="W263" s="3"/>
    </row>
    <row r="264" spans="1:23" x14ac:dyDescent="0.45">
      <c r="A264" s="1" t="s">
        <v>146</v>
      </c>
      <c r="B264" s="1" t="s">
        <v>202</v>
      </c>
      <c r="C264" s="1" t="s">
        <v>56</v>
      </c>
      <c r="E264" s="1" t="s">
        <v>262</v>
      </c>
      <c r="F264" s="2" t="s">
        <v>30</v>
      </c>
      <c r="G264" s="4">
        <v>34</v>
      </c>
      <c r="H264" s="4">
        <v>345</v>
      </c>
      <c r="I264" s="5">
        <v>113.1</v>
      </c>
      <c r="J264" s="2" t="s">
        <v>184</v>
      </c>
      <c r="K264" s="2" t="s">
        <v>185</v>
      </c>
      <c r="L264" s="2" t="s">
        <v>186</v>
      </c>
      <c r="M264" s="2" t="s">
        <v>187</v>
      </c>
      <c r="N264" s="2" t="s">
        <v>188</v>
      </c>
      <c r="O264" s="6" t="s">
        <v>32</v>
      </c>
      <c r="P264" s="2" t="s">
        <v>272</v>
      </c>
      <c r="Q264" s="2" t="s">
        <v>272</v>
      </c>
      <c r="R264" s="7">
        <v>3550</v>
      </c>
      <c r="S264" s="3"/>
      <c r="T264" s="3"/>
      <c r="U264" s="3"/>
      <c r="V264" s="3"/>
      <c r="W264" s="3"/>
    </row>
    <row r="265" spans="1:23" x14ac:dyDescent="0.45">
      <c r="A265" s="1" t="s">
        <v>146</v>
      </c>
      <c r="B265" s="1" t="s">
        <v>203</v>
      </c>
      <c r="C265" s="1" t="s">
        <v>56</v>
      </c>
      <c r="E265" s="1" t="s">
        <v>262</v>
      </c>
      <c r="F265" s="2" t="s">
        <v>23</v>
      </c>
      <c r="G265" s="4">
        <v>24</v>
      </c>
      <c r="H265" s="4">
        <v>160</v>
      </c>
      <c r="I265" s="5">
        <v>38.5</v>
      </c>
      <c r="J265" s="2" t="s">
        <v>184</v>
      </c>
      <c r="K265" s="2" t="s">
        <v>185</v>
      </c>
      <c r="L265" s="2" t="s">
        <v>186</v>
      </c>
      <c r="M265" s="2" t="s">
        <v>187</v>
      </c>
      <c r="N265" s="2" t="s">
        <v>188</v>
      </c>
      <c r="O265" s="6" t="s">
        <v>32</v>
      </c>
      <c r="P265" s="2" t="s">
        <v>272</v>
      </c>
      <c r="Q265" s="2" t="s">
        <v>272</v>
      </c>
      <c r="R265" s="7">
        <v>1140</v>
      </c>
      <c r="S265" s="3"/>
      <c r="T265" s="3"/>
      <c r="U265" s="3"/>
      <c r="V265" s="3"/>
      <c r="W265" s="3"/>
    </row>
    <row r="266" spans="1:23" x14ac:dyDescent="0.45">
      <c r="A266" s="1" t="s">
        <v>146</v>
      </c>
      <c r="B266" s="1" t="s">
        <v>203</v>
      </c>
      <c r="C266" s="1" t="s">
        <v>56</v>
      </c>
      <c r="E266" s="1" t="s">
        <v>262</v>
      </c>
      <c r="F266" s="2" t="s">
        <v>24</v>
      </c>
      <c r="G266" s="4">
        <v>22</v>
      </c>
      <c r="H266" s="4">
        <v>160</v>
      </c>
      <c r="I266" s="5">
        <v>38.5</v>
      </c>
      <c r="J266" s="2" t="s">
        <v>184</v>
      </c>
      <c r="K266" s="2" t="s">
        <v>185</v>
      </c>
      <c r="L266" s="2" t="s">
        <v>186</v>
      </c>
      <c r="M266" s="2" t="s">
        <v>187</v>
      </c>
      <c r="N266" s="2" t="s">
        <v>188</v>
      </c>
      <c r="O266" s="6" t="s">
        <v>32</v>
      </c>
      <c r="P266" s="2" t="s">
        <v>272</v>
      </c>
      <c r="Q266" s="2" t="s">
        <v>272</v>
      </c>
      <c r="R266" s="7">
        <v>1140</v>
      </c>
      <c r="S266" s="3"/>
      <c r="T266" s="3"/>
      <c r="U266" s="3"/>
      <c r="V266" s="3"/>
      <c r="W266" s="3"/>
    </row>
    <row r="267" spans="1:23" x14ac:dyDescent="0.45">
      <c r="A267" s="1" t="s">
        <v>146</v>
      </c>
      <c r="B267" s="1" t="s">
        <v>203</v>
      </c>
      <c r="C267" s="1" t="s">
        <v>56</v>
      </c>
      <c r="E267" s="1" t="s">
        <v>262</v>
      </c>
      <c r="F267" s="2" t="s">
        <v>25</v>
      </c>
      <c r="G267" s="4">
        <v>25</v>
      </c>
      <c r="H267" s="4">
        <v>160</v>
      </c>
      <c r="I267" s="5">
        <v>38.5</v>
      </c>
      <c r="J267" s="2" t="s">
        <v>184</v>
      </c>
      <c r="K267" s="2" t="s">
        <v>185</v>
      </c>
      <c r="L267" s="2" t="s">
        <v>186</v>
      </c>
      <c r="M267" s="2" t="s">
        <v>187</v>
      </c>
      <c r="N267" s="2" t="s">
        <v>188</v>
      </c>
      <c r="O267" s="6" t="s">
        <v>32</v>
      </c>
      <c r="P267" s="2" t="s">
        <v>272</v>
      </c>
      <c r="Q267" s="2" t="s">
        <v>272</v>
      </c>
      <c r="R267" s="7">
        <v>1140</v>
      </c>
      <c r="S267" s="3"/>
      <c r="T267" s="3"/>
      <c r="U267" s="3"/>
      <c r="V267" s="3"/>
      <c r="W267" s="3"/>
    </row>
    <row r="268" spans="1:23" x14ac:dyDescent="0.45">
      <c r="A268" s="1" t="s">
        <v>146</v>
      </c>
      <c r="B268" s="1" t="s">
        <v>205</v>
      </c>
      <c r="C268" s="1" t="s">
        <v>204</v>
      </c>
      <c r="F268" s="2" t="s">
        <v>206</v>
      </c>
      <c r="G268" s="4">
        <v>9.5</v>
      </c>
      <c r="H268" s="4">
        <v>70</v>
      </c>
      <c r="I268" s="5">
        <v>9.5</v>
      </c>
      <c r="J268" s="2" t="s">
        <v>167</v>
      </c>
      <c r="K268" s="2" t="s">
        <v>38</v>
      </c>
      <c r="L268" s="2" t="s">
        <v>212</v>
      </c>
      <c r="M268" s="2" t="s">
        <v>40</v>
      </c>
      <c r="N268" s="2" t="s">
        <v>213</v>
      </c>
      <c r="O268" s="6" t="s">
        <v>32</v>
      </c>
      <c r="P268" s="2" t="s">
        <v>272</v>
      </c>
      <c r="Q268" s="2" t="s">
        <v>272</v>
      </c>
      <c r="R268" s="7">
        <v>330</v>
      </c>
      <c r="S268" s="3"/>
      <c r="T268" s="3"/>
      <c r="U268" s="3"/>
      <c r="V268" s="3"/>
      <c r="W268" s="3"/>
    </row>
    <row r="269" spans="1:23" x14ac:dyDescent="0.45">
      <c r="A269" s="1" t="s">
        <v>146</v>
      </c>
      <c r="B269" s="1" t="s">
        <v>205</v>
      </c>
      <c r="C269" s="1" t="s">
        <v>204</v>
      </c>
      <c r="F269" s="2" t="s">
        <v>207</v>
      </c>
      <c r="G269" s="4">
        <v>9.5</v>
      </c>
      <c r="H269" s="4">
        <v>70</v>
      </c>
      <c r="I269" s="5">
        <v>9.5</v>
      </c>
      <c r="J269" s="2" t="s">
        <v>167</v>
      </c>
      <c r="K269" s="2" t="s">
        <v>38</v>
      </c>
      <c r="L269" s="2" t="s">
        <v>212</v>
      </c>
      <c r="M269" s="2" t="s">
        <v>40</v>
      </c>
      <c r="N269" s="2" t="s">
        <v>213</v>
      </c>
      <c r="O269" s="6" t="s">
        <v>32</v>
      </c>
      <c r="P269" s="2" t="s">
        <v>272</v>
      </c>
      <c r="Q269" s="2" t="s">
        <v>272</v>
      </c>
      <c r="R269" s="7">
        <v>330</v>
      </c>
      <c r="S269" s="3"/>
      <c r="T269" s="3"/>
      <c r="U269" s="3"/>
      <c r="V269" s="3"/>
      <c r="W269" s="3"/>
    </row>
    <row r="270" spans="1:23" x14ac:dyDescent="0.45">
      <c r="A270" s="1" t="s">
        <v>146</v>
      </c>
      <c r="B270" s="1" t="s">
        <v>208</v>
      </c>
      <c r="C270" s="1" t="s">
        <v>204</v>
      </c>
      <c r="F270" s="2" t="s">
        <v>8</v>
      </c>
      <c r="G270" s="4">
        <v>12</v>
      </c>
      <c r="H270" s="4">
        <v>90</v>
      </c>
      <c r="I270" s="5">
        <v>15.2</v>
      </c>
      <c r="J270" s="2" t="s">
        <v>167</v>
      </c>
      <c r="K270" s="2" t="s">
        <v>38</v>
      </c>
      <c r="L270" s="2" t="s">
        <v>212</v>
      </c>
      <c r="M270" s="2" t="s">
        <v>40</v>
      </c>
      <c r="N270" s="2" t="s">
        <v>213</v>
      </c>
      <c r="O270" s="6" t="s">
        <v>32</v>
      </c>
      <c r="P270" s="2" t="s">
        <v>272</v>
      </c>
      <c r="Q270" s="2" t="s">
        <v>272</v>
      </c>
      <c r="R270" s="7">
        <v>295</v>
      </c>
      <c r="S270" s="3"/>
      <c r="T270" s="3"/>
      <c r="U270" s="3"/>
      <c r="V270" s="3"/>
      <c r="W270" s="3"/>
    </row>
    <row r="271" spans="1:23" x14ac:dyDescent="0.45">
      <c r="A271" s="1" t="s">
        <v>146</v>
      </c>
      <c r="B271" s="1" t="s">
        <v>208</v>
      </c>
      <c r="C271" s="1" t="s">
        <v>204</v>
      </c>
      <c r="F271" s="2" t="s">
        <v>15</v>
      </c>
      <c r="G271" s="4">
        <v>12</v>
      </c>
      <c r="H271" s="4">
        <v>90</v>
      </c>
      <c r="I271" s="5">
        <v>15.2</v>
      </c>
      <c r="J271" s="2" t="s">
        <v>167</v>
      </c>
      <c r="K271" s="2" t="s">
        <v>38</v>
      </c>
      <c r="L271" s="2" t="s">
        <v>212</v>
      </c>
      <c r="M271" s="2" t="s">
        <v>40</v>
      </c>
      <c r="N271" s="2" t="s">
        <v>213</v>
      </c>
      <c r="O271" s="6" t="s">
        <v>32</v>
      </c>
      <c r="P271" s="2" t="s">
        <v>272</v>
      </c>
      <c r="Q271" s="2" t="s">
        <v>272</v>
      </c>
      <c r="R271" s="7">
        <v>295</v>
      </c>
      <c r="S271" s="3"/>
      <c r="T271" s="3"/>
      <c r="U271" s="3"/>
      <c r="V271" s="3"/>
      <c r="W271" s="3"/>
    </row>
    <row r="272" spans="1:23" x14ac:dyDescent="0.45">
      <c r="A272" s="1" t="s">
        <v>146</v>
      </c>
      <c r="B272" s="1" t="s">
        <v>208</v>
      </c>
      <c r="C272" s="1" t="s">
        <v>204</v>
      </c>
      <c r="F272" s="2" t="s">
        <v>16</v>
      </c>
      <c r="G272" s="4">
        <v>12.5</v>
      </c>
      <c r="H272" s="4">
        <v>90</v>
      </c>
      <c r="I272" s="5">
        <v>15.2</v>
      </c>
      <c r="J272" s="2" t="s">
        <v>167</v>
      </c>
      <c r="K272" s="2" t="s">
        <v>38</v>
      </c>
      <c r="L272" s="2" t="s">
        <v>212</v>
      </c>
      <c r="M272" s="2" t="s">
        <v>40</v>
      </c>
      <c r="N272" s="2" t="s">
        <v>213</v>
      </c>
      <c r="O272" s="6" t="s">
        <v>32</v>
      </c>
      <c r="P272" s="2" t="s">
        <v>272</v>
      </c>
      <c r="Q272" s="2" t="s">
        <v>272</v>
      </c>
      <c r="R272" s="7">
        <v>295</v>
      </c>
      <c r="S272" s="3"/>
      <c r="T272" s="3"/>
      <c r="U272" s="3"/>
      <c r="V272" s="3"/>
      <c r="W272" s="3"/>
    </row>
    <row r="273" spans="1:23" x14ac:dyDescent="0.45">
      <c r="A273" s="1" t="s">
        <v>146</v>
      </c>
      <c r="B273" s="1" t="s">
        <v>209</v>
      </c>
      <c r="C273" s="1" t="s">
        <v>204</v>
      </c>
      <c r="F273" s="2" t="s">
        <v>17</v>
      </c>
      <c r="G273" s="4">
        <v>15</v>
      </c>
      <c r="H273" s="4">
        <v>110</v>
      </c>
      <c r="I273" s="5">
        <v>24.2</v>
      </c>
      <c r="J273" s="2" t="s">
        <v>167</v>
      </c>
      <c r="K273" s="2" t="s">
        <v>38</v>
      </c>
      <c r="L273" s="2" t="s">
        <v>212</v>
      </c>
      <c r="M273" s="2" t="s">
        <v>40</v>
      </c>
      <c r="N273" s="2" t="s">
        <v>213</v>
      </c>
      <c r="O273" s="6" t="s">
        <v>32</v>
      </c>
      <c r="P273" s="2" t="s">
        <v>272</v>
      </c>
      <c r="Q273" s="2" t="s">
        <v>272</v>
      </c>
      <c r="R273" s="7">
        <v>435</v>
      </c>
      <c r="S273" s="3"/>
      <c r="T273" s="3"/>
      <c r="U273" s="3"/>
      <c r="V273" s="3"/>
      <c r="W273" s="3"/>
    </row>
    <row r="274" spans="1:23" x14ac:dyDescent="0.45">
      <c r="A274" s="1" t="s">
        <v>146</v>
      </c>
      <c r="B274" s="1" t="s">
        <v>209</v>
      </c>
      <c r="C274" s="1" t="s">
        <v>204</v>
      </c>
      <c r="F274" s="2" t="s">
        <v>18</v>
      </c>
      <c r="G274" s="4">
        <v>15</v>
      </c>
      <c r="H274" s="4">
        <v>110</v>
      </c>
      <c r="I274" s="5">
        <v>24.2</v>
      </c>
      <c r="J274" s="2" t="s">
        <v>167</v>
      </c>
      <c r="K274" s="2" t="s">
        <v>38</v>
      </c>
      <c r="L274" s="2" t="s">
        <v>212</v>
      </c>
      <c r="M274" s="2" t="s">
        <v>40</v>
      </c>
      <c r="N274" s="2" t="s">
        <v>213</v>
      </c>
      <c r="O274" s="6" t="s">
        <v>32</v>
      </c>
      <c r="P274" s="2" t="s">
        <v>272</v>
      </c>
      <c r="Q274" s="2" t="s">
        <v>272</v>
      </c>
      <c r="R274" s="7">
        <v>435</v>
      </c>
      <c r="S274" s="3"/>
      <c r="T274" s="3"/>
      <c r="U274" s="3"/>
      <c r="V274" s="3"/>
      <c r="W274" s="3"/>
    </row>
    <row r="275" spans="1:23" x14ac:dyDescent="0.45">
      <c r="A275" s="1" t="s">
        <v>146</v>
      </c>
      <c r="B275" s="1" t="s">
        <v>209</v>
      </c>
      <c r="C275" s="1" t="s">
        <v>204</v>
      </c>
      <c r="F275" s="2" t="s">
        <v>19</v>
      </c>
      <c r="G275" s="4">
        <v>16</v>
      </c>
      <c r="H275" s="4">
        <v>110</v>
      </c>
      <c r="I275" s="5">
        <v>24.2</v>
      </c>
      <c r="J275" s="2" t="s">
        <v>167</v>
      </c>
      <c r="K275" s="2" t="s">
        <v>38</v>
      </c>
      <c r="L275" s="2" t="s">
        <v>212</v>
      </c>
      <c r="M275" s="2" t="s">
        <v>40</v>
      </c>
      <c r="N275" s="2" t="s">
        <v>213</v>
      </c>
      <c r="O275" s="6" t="s">
        <v>32</v>
      </c>
      <c r="P275" s="2" t="s">
        <v>272</v>
      </c>
      <c r="Q275" s="2" t="s">
        <v>272</v>
      </c>
      <c r="R275" s="7">
        <v>435</v>
      </c>
      <c r="S275" s="3"/>
      <c r="T275" s="3"/>
      <c r="U275" s="3"/>
      <c r="V275" s="3"/>
      <c r="W275" s="3"/>
    </row>
    <row r="276" spans="1:23" x14ac:dyDescent="0.45">
      <c r="A276" s="1" t="s">
        <v>146</v>
      </c>
      <c r="B276" s="1" t="s">
        <v>210</v>
      </c>
      <c r="C276" s="1" t="s">
        <v>204</v>
      </c>
      <c r="F276" s="2" t="s">
        <v>20</v>
      </c>
      <c r="G276" s="4">
        <v>19</v>
      </c>
      <c r="H276" s="4">
        <v>140</v>
      </c>
      <c r="I276" s="5">
        <v>38</v>
      </c>
      <c r="J276" s="2" t="s">
        <v>167</v>
      </c>
      <c r="K276" s="2" t="s">
        <v>38</v>
      </c>
      <c r="L276" s="2" t="s">
        <v>212</v>
      </c>
      <c r="M276" s="2" t="s">
        <v>40</v>
      </c>
      <c r="N276" s="2" t="s">
        <v>213</v>
      </c>
      <c r="O276" s="6" t="s">
        <v>32</v>
      </c>
      <c r="P276" s="2" t="s">
        <v>272</v>
      </c>
      <c r="Q276" s="2" t="s">
        <v>272</v>
      </c>
      <c r="R276" s="7">
        <v>740</v>
      </c>
      <c r="S276" s="3"/>
      <c r="T276" s="3"/>
      <c r="U276" s="3"/>
      <c r="V276" s="3"/>
      <c r="W276" s="3"/>
    </row>
    <row r="277" spans="1:23" x14ac:dyDescent="0.45">
      <c r="A277" s="1" t="s">
        <v>146</v>
      </c>
      <c r="B277" s="1" t="s">
        <v>210</v>
      </c>
      <c r="C277" s="1" t="s">
        <v>204</v>
      </c>
      <c r="F277" s="2" t="s">
        <v>21</v>
      </c>
      <c r="G277" s="4">
        <v>19</v>
      </c>
      <c r="H277" s="4">
        <v>140</v>
      </c>
      <c r="I277" s="5">
        <v>38</v>
      </c>
      <c r="J277" s="2" t="s">
        <v>167</v>
      </c>
      <c r="K277" s="2" t="s">
        <v>38</v>
      </c>
      <c r="L277" s="2" t="s">
        <v>212</v>
      </c>
      <c r="M277" s="2" t="s">
        <v>40</v>
      </c>
      <c r="N277" s="2" t="s">
        <v>213</v>
      </c>
      <c r="O277" s="6" t="s">
        <v>32</v>
      </c>
      <c r="P277" s="2" t="s">
        <v>272</v>
      </c>
      <c r="Q277" s="2" t="s">
        <v>272</v>
      </c>
      <c r="R277" s="7">
        <v>740</v>
      </c>
      <c r="S277" s="3"/>
      <c r="T277" s="3"/>
      <c r="U277" s="3"/>
      <c r="V277" s="3"/>
      <c r="W277" s="3"/>
    </row>
    <row r="278" spans="1:23" x14ac:dyDescent="0.45">
      <c r="A278" s="1" t="s">
        <v>146</v>
      </c>
      <c r="B278" s="1" t="s">
        <v>210</v>
      </c>
      <c r="C278" s="1" t="s">
        <v>204</v>
      </c>
      <c r="F278" s="2" t="s">
        <v>22</v>
      </c>
      <c r="G278" s="4">
        <v>20</v>
      </c>
      <c r="H278" s="4">
        <v>140</v>
      </c>
      <c r="I278" s="5">
        <v>38</v>
      </c>
      <c r="J278" s="2" t="s">
        <v>167</v>
      </c>
      <c r="K278" s="2" t="s">
        <v>38</v>
      </c>
      <c r="L278" s="2" t="s">
        <v>212</v>
      </c>
      <c r="M278" s="2" t="s">
        <v>40</v>
      </c>
      <c r="N278" s="2" t="s">
        <v>213</v>
      </c>
      <c r="O278" s="6" t="s">
        <v>32</v>
      </c>
      <c r="P278" s="2" t="s">
        <v>272</v>
      </c>
      <c r="Q278" s="2" t="s">
        <v>272</v>
      </c>
      <c r="R278" s="7">
        <v>740</v>
      </c>
      <c r="S278" s="3"/>
      <c r="T278" s="3"/>
      <c r="U278" s="3"/>
      <c r="V278" s="3"/>
      <c r="W278" s="3"/>
    </row>
    <row r="279" spans="1:23" x14ac:dyDescent="0.45">
      <c r="A279" s="1" t="s">
        <v>146</v>
      </c>
      <c r="B279" s="1" t="s">
        <v>211</v>
      </c>
      <c r="C279" s="1" t="s">
        <v>204</v>
      </c>
      <c r="F279" s="2" t="s">
        <v>23</v>
      </c>
      <c r="G279" s="4">
        <v>23</v>
      </c>
      <c r="H279" s="4">
        <v>170</v>
      </c>
      <c r="I279" s="5">
        <v>54.7</v>
      </c>
      <c r="J279" s="2" t="s">
        <v>167</v>
      </c>
      <c r="K279" s="2" t="s">
        <v>38</v>
      </c>
      <c r="L279" s="2" t="s">
        <v>212</v>
      </c>
      <c r="M279" s="2" t="s">
        <v>40</v>
      </c>
      <c r="N279" s="2" t="s">
        <v>213</v>
      </c>
      <c r="O279" s="6" t="s">
        <v>32</v>
      </c>
      <c r="P279" s="2" t="s">
        <v>272</v>
      </c>
      <c r="Q279" s="2" t="s">
        <v>272</v>
      </c>
      <c r="R279" s="7">
        <v>1130</v>
      </c>
      <c r="S279" s="3"/>
      <c r="T279" s="3"/>
      <c r="U279" s="3"/>
      <c r="V279" s="3"/>
      <c r="W279" s="3"/>
    </row>
    <row r="280" spans="1:23" x14ac:dyDescent="0.45">
      <c r="A280" s="1" t="s">
        <v>146</v>
      </c>
      <c r="B280" s="1" t="s">
        <v>211</v>
      </c>
      <c r="C280" s="1" t="s">
        <v>204</v>
      </c>
      <c r="F280" s="2" t="s">
        <v>24</v>
      </c>
      <c r="G280" s="4">
        <v>22</v>
      </c>
      <c r="H280" s="4">
        <v>170</v>
      </c>
      <c r="I280" s="5">
        <v>54.7</v>
      </c>
      <c r="J280" s="2" t="s">
        <v>167</v>
      </c>
      <c r="K280" s="2" t="s">
        <v>38</v>
      </c>
      <c r="L280" s="2" t="s">
        <v>212</v>
      </c>
      <c r="M280" s="2" t="s">
        <v>40</v>
      </c>
      <c r="N280" s="2" t="s">
        <v>213</v>
      </c>
      <c r="O280" s="6" t="s">
        <v>32</v>
      </c>
      <c r="P280" s="2" t="s">
        <v>272</v>
      </c>
      <c r="Q280" s="2" t="s">
        <v>272</v>
      </c>
      <c r="R280" s="7">
        <v>1130</v>
      </c>
      <c r="S280" s="3"/>
      <c r="T280" s="3"/>
      <c r="U280" s="3"/>
      <c r="V280" s="3"/>
      <c r="W280" s="3"/>
    </row>
    <row r="281" spans="1:23" x14ac:dyDescent="0.45">
      <c r="A281" s="1" t="s">
        <v>146</v>
      </c>
      <c r="B281" s="1" t="s">
        <v>211</v>
      </c>
      <c r="C281" s="1" t="s">
        <v>204</v>
      </c>
      <c r="F281" s="2" t="s">
        <v>25</v>
      </c>
      <c r="G281" s="4">
        <v>23</v>
      </c>
      <c r="H281" s="4">
        <v>170</v>
      </c>
      <c r="I281" s="5">
        <v>54.7</v>
      </c>
      <c r="J281" s="2" t="s">
        <v>167</v>
      </c>
      <c r="K281" s="2" t="s">
        <v>38</v>
      </c>
      <c r="L281" s="2" t="s">
        <v>212</v>
      </c>
      <c r="M281" s="2" t="s">
        <v>40</v>
      </c>
      <c r="N281" s="2" t="s">
        <v>213</v>
      </c>
      <c r="O281" s="6" t="s">
        <v>32</v>
      </c>
      <c r="P281" s="2" t="s">
        <v>272</v>
      </c>
      <c r="Q281" s="2" t="s">
        <v>272</v>
      </c>
      <c r="R281" s="7">
        <v>1130</v>
      </c>
      <c r="S281" s="3"/>
      <c r="T281" s="3"/>
      <c r="U281" s="3"/>
      <c r="V281" s="3"/>
      <c r="W281" s="3"/>
    </row>
    <row r="282" spans="1:23" x14ac:dyDescent="0.45">
      <c r="A282" s="1" t="s">
        <v>146</v>
      </c>
      <c r="B282" s="1" t="s">
        <v>239</v>
      </c>
      <c r="C282" s="1" t="s">
        <v>3</v>
      </c>
      <c r="F282" s="2" t="s">
        <v>214</v>
      </c>
      <c r="G282" s="4">
        <v>9</v>
      </c>
      <c r="H282" s="4">
        <v>70</v>
      </c>
      <c r="I282" s="5">
        <v>5.9</v>
      </c>
      <c r="J282" s="2" t="s">
        <v>235</v>
      </c>
      <c r="K282" s="2" t="s">
        <v>236</v>
      </c>
      <c r="L282" s="2" t="s">
        <v>237</v>
      </c>
      <c r="M282" s="2" t="s">
        <v>40</v>
      </c>
      <c r="N282" s="2" t="s">
        <v>238</v>
      </c>
      <c r="O282" s="6">
        <v>2.2999999999999998</v>
      </c>
      <c r="P282" s="2">
        <v>11020</v>
      </c>
      <c r="Q282" s="2">
        <v>500</v>
      </c>
      <c r="R282" s="7">
        <f>ROUNDUP(テーブル1[[#This Row],[定価　円]]*(テーブル1[[#This Row],[必要樹脂量]]/テーブル1[[#This Row],[容量]]),0)</f>
        <v>51</v>
      </c>
      <c r="S282" s="3"/>
      <c r="T282" s="3"/>
      <c r="U282" s="3"/>
      <c r="V282" s="3"/>
      <c r="W282" s="3"/>
    </row>
    <row r="283" spans="1:23" x14ac:dyDescent="0.45">
      <c r="A283" s="1" t="s">
        <v>146</v>
      </c>
      <c r="B283" s="1" t="s">
        <v>239</v>
      </c>
      <c r="C283" s="1" t="s">
        <v>3</v>
      </c>
      <c r="F283" s="2" t="s">
        <v>215</v>
      </c>
      <c r="G283" s="4">
        <v>9</v>
      </c>
      <c r="H283" s="4">
        <v>70</v>
      </c>
      <c r="I283" s="5">
        <v>5.9</v>
      </c>
      <c r="J283" s="2" t="s">
        <v>235</v>
      </c>
      <c r="K283" s="2" t="s">
        <v>236</v>
      </c>
      <c r="L283" s="2" t="s">
        <v>237</v>
      </c>
      <c r="M283" s="2" t="s">
        <v>40</v>
      </c>
      <c r="N283" s="2" t="s">
        <v>238</v>
      </c>
      <c r="O283" s="6">
        <v>2.2999999999999998</v>
      </c>
      <c r="P283" s="2">
        <v>11020</v>
      </c>
      <c r="Q283" s="2">
        <v>500</v>
      </c>
      <c r="R283" s="7">
        <f>ROUNDUP(テーブル1[[#This Row],[定価　円]]*(テーブル1[[#This Row],[必要樹脂量]]/テーブル1[[#This Row],[容量]]),0)</f>
        <v>51</v>
      </c>
      <c r="S283" s="3"/>
      <c r="T283" s="3"/>
      <c r="U283" s="3"/>
      <c r="V283" s="3"/>
      <c r="W283" s="3"/>
    </row>
    <row r="284" spans="1:23" x14ac:dyDescent="0.45">
      <c r="A284" s="1" t="s">
        <v>146</v>
      </c>
      <c r="B284" s="1" t="s">
        <v>239</v>
      </c>
      <c r="C284" s="1" t="s">
        <v>3</v>
      </c>
      <c r="F284" s="2" t="s">
        <v>216</v>
      </c>
      <c r="G284" s="4">
        <v>9</v>
      </c>
      <c r="H284" s="4">
        <v>70</v>
      </c>
      <c r="I284" s="5">
        <v>5.9</v>
      </c>
      <c r="J284" s="2" t="s">
        <v>235</v>
      </c>
      <c r="K284" s="2" t="s">
        <v>236</v>
      </c>
      <c r="L284" s="2" t="s">
        <v>237</v>
      </c>
      <c r="M284" s="2" t="s">
        <v>40</v>
      </c>
      <c r="N284" s="2" t="s">
        <v>238</v>
      </c>
      <c r="O284" s="6">
        <v>2.7</v>
      </c>
      <c r="P284" s="2">
        <v>11020</v>
      </c>
      <c r="Q284" s="2">
        <v>500</v>
      </c>
      <c r="R284" s="7">
        <f>ROUNDUP(テーブル1[[#This Row],[定価　円]]*(テーブル1[[#This Row],[必要樹脂量]]/テーブル1[[#This Row],[容量]]),0)</f>
        <v>60</v>
      </c>
      <c r="S284" s="3"/>
      <c r="T284" s="3"/>
      <c r="U284" s="3"/>
      <c r="V284" s="3"/>
      <c r="W284" s="3"/>
    </row>
    <row r="285" spans="1:23" x14ac:dyDescent="0.45">
      <c r="A285" s="1" t="s">
        <v>146</v>
      </c>
      <c r="B285" s="1" t="s">
        <v>239</v>
      </c>
      <c r="C285" s="1" t="s">
        <v>3</v>
      </c>
      <c r="F285" s="2" t="s">
        <v>217</v>
      </c>
      <c r="G285" s="4">
        <v>12</v>
      </c>
      <c r="H285" s="4">
        <v>80</v>
      </c>
      <c r="I285" s="5">
        <v>9</v>
      </c>
      <c r="J285" s="2" t="s">
        <v>235</v>
      </c>
      <c r="K285" s="2" t="s">
        <v>236</v>
      </c>
      <c r="L285" s="2" t="s">
        <v>237</v>
      </c>
      <c r="M285" s="2" t="s">
        <v>40</v>
      </c>
      <c r="N285" s="2" t="s">
        <v>238</v>
      </c>
      <c r="O285" s="6">
        <v>5.3</v>
      </c>
      <c r="P285" s="2">
        <v>11020</v>
      </c>
      <c r="Q285" s="2">
        <v>500</v>
      </c>
      <c r="R285" s="7">
        <f>ROUNDUP(テーブル1[[#This Row],[定価　円]]*(テーブル1[[#This Row],[必要樹脂量]]/テーブル1[[#This Row],[容量]]),0)</f>
        <v>117</v>
      </c>
      <c r="S285" s="3"/>
      <c r="T285" s="3"/>
      <c r="U285" s="3"/>
      <c r="V285" s="3"/>
      <c r="W285" s="3"/>
    </row>
    <row r="286" spans="1:23" x14ac:dyDescent="0.45">
      <c r="A286" s="1" t="s">
        <v>146</v>
      </c>
      <c r="B286" s="1" t="s">
        <v>239</v>
      </c>
      <c r="C286" s="1" t="s">
        <v>3</v>
      </c>
      <c r="F286" s="2" t="s">
        <v>218</v>
      </c>
      <c r="G286" s="4">
        <v>12</v>
      </c>
      <c r="H286" s="4">
        <v>80</v>
      </c>
      <c r="I286" s="5">
        <v>9</v>
      </c>
      <c r="J286" s="2" t="s">
        <v>235</v>
      </c>
      <c r="K286" s="2" t="s">
        <v>236</v>
      </c>
      <c r="L286" s="2" t="s">
        <v>237</v>
      </c>
      <c r="M286" s="2" t="s">
        <v>40</v>
      </c>
      <c r="N286" s="2" t="s">
        <v>238</v>
      </c>
      <c r="O286" s="6">
        <v>5.3</v>
      </c>
      <c r="P286" s="2">
        <v>11020</v>
      </c>
      <c r="Q286" s="2">
        <v>500</v>
      </c>
      <c r="R286" s="7">
        <f>ROUNDUP(テーブル1[[#This Row],[定価　円]]*(テーブル1[[#This Row],[必要樹脂量]]/テーブル1[[#This Row],[容量]]),0)</f>
        <v>117</v>
      </c>
      <c r="S286" s="3"/>
      <c r="T286" s="3"/>
      <c r="U286" s="3"/>
      <c r="V286" s="3"/>
      <c r="W286" s="3"/>
    </row>
    <row r="287" spans="1:23" x14ac:dyDescent="0.45">
      <c r="A287" s="1" t="s">
        <v>146</v>
      </c>
      <c r="B287" s="1" t="s">
        <v>239</v>
      </c>
      <c r="C287" s="1" t="s">
        <v>3</v>
      </c>
      <c r="F287" s="2" t="s">
        <v>219</v>
      </c>
      <c r="G287" s="4">
        <v>12</v>
      </c>
      <c r="H287" s="4">
        <v>80</v>
      </c>
      <c r="I287" s="5">
        <v>9</v>
      </c>
      <c r="J287" s="2" t="s">
        <v>235</v>
      </c>
      <c r="K287" s="2" t="s">
        <v>236</v>
      </c>
      <c r="L287" s="2" t="s">
        <v>237</v>
      </c>
      <c r="M287" s="2" t="s">
        <v>40</v>
      </c>
      <c r="N287" s="2" t="s">
        <v>238</v>
      </c>
      <c r="O287" s="6">
        <v>4</v>
      </c>
      <c r="P287" s="2">
        <v>11020</v>
      </c>
      <c r="Q287" s="2">
        <v>500</v>
      </c>
      <c r="R287" s="7">
        <f>ROUNDUP(テーブル1[[#This Row],[定価　円]]*(テーブル1[[#This Row],[必要樹脂量]]/テーブル1[[#This Row],[容量]]),0)</f>
        <v>89</v>
      </c>
      <c r="S287" s="3"/>
      <c r="T287" s="3"/>
      <c r="U287" s="3"/>
      <c r="V287" s="3"/>
      <c r="W287" s="3"/>
    </row>
    <row r="288" spans="1:23" x14ac:dyDescent="0.45">
      <c r="A288" s="1" t="s">
        <v>146</v>
      </c>
      <c r="B288" s="1" t="s">
        <v>239</v>
      </c>
      <c r="C288" s="1" t="s">
        <v>3</v>
      </c>
      <c r="F288" s="2" t="s">
        <v>220</v>
      </c>
      <c r="G288" s="4">
        <v>14</v>
      </c>
      <c r="H288" s="4">
        <v>100</v>
      </c>
      <c r="I288" s="5">
        <v>13.5</v>
      </c>
      <c r="J288" s="2" t="s">
        <v>235</v>
      </c>
      <c r="K288" s="2" t="s">
        <v>236</v>
      </c>
      <c r="L288" s="2" t="s">
        <v>237</v>
      </c>
      <c r="M288" s="2" t="s">
        <v>40</v>
      </c>
      <c r="N288" s="2" t="s">
        <v>238</v>
      </c>
      <c r="O288" s="6">
        <v>8.3000000000000007</v>
      </c>
      <c r="P288" s="2">
        <v>11020</v>
      </c>
      <c r="Q288" s="2">
        <v>500</v>
      </c>
      <c r="R288" s="7">
        <f>ROUNDUP(テーブル1[[#This Row],[定価　円]]*(テーブル1[[#This Row],[必要樹脂量]]/テーブル1[[#This Row],[容量]]),0)</f>
        <v>183</v>
      </c>
      <c r="S288" s="3"/>
      <c r="T288" s="3"/>
      <c r="U288" s="3"/>
      <c r="V288" s="3"/>
      <c r="W288" s="3"/>
    </row>
    <row r="289" spans="1:23" x14ac:dyDescent="0.45">
      <c r="A289" s="1" t="s">
        <v>146</v>
      </c>
      <c r="B289" s="1" t="s">
        <v>239</v>
      </c>
      <c r="C289" s="1" t="s">
        <v>3</v>
      </c>
      <c r="F289" s="2" t="s">
        <v>221</v>
      </c>
      <c r="G289" s="4">
        <v>14.5</v>
      </c>
      <c r="H289" s="4">
        <v>100</v>
      </c>
      <c r="I289" s="5">
        <v>13.5</v>
      </c>
      <c r="J289" s="2" t="s">
        <v>235</v>
      </c>
      <c r="K289" s="2" t="s">
        <v>236</v>
      </c>
      <c r="L289" s="2" t="s">
        <v>237</v>
      </c>
      <c r="M289" s="2" t="s">
        <v>40</v>
      </c>
      <c r="N289" s="2" t="s">
        <v>238</v>
      </c>
      <c r="O289" s="6">
        <v>8.3000000000000007</v>
      </c>
      <c r="P289" s="2">
        <v>11020</v>
      </c>
      <c r="Q289" s="2">
        <v>500</v>
      </c>
      <c r="R289" s="7">
        <f>ROUNDUP(テーブル1[[#This Row],[定価　円]]*(テーブル1[[#This Row],[必要樹脂量]]/テーブル1[[#This Row],[容量]]),0)</f>
        <v>183</v>
      </c>
      <c r="S289" s="3"/>
      <c r="T289" s="3"/>
      <c r="U289" s="3"/>
      <c r="V289" s="3"/>
      <c r="W289" s="3"/>
    </row>
    <row r="290" spans="1:23" x14ac:dyDescent="0.45">
      <c r="A290" s="1" t="s">
        <v>146</v>
      </c>
      <c r="B290" s="1" t="s">
        <v>239</v>
      </c>
      <c r="C290" s="1" t="s">
        <v>3</v>
      </c>
      <c r="F290" s="2" t="s">
        <v>222</v>
      </c>
      <c r="G290" s="4">
        <v>16</v>
      </c>
      <c r="H290" s="4">
        <v>100</v>
      </c>
      <c r="I290" s="5">
        <v>13.5</v>
      </c>
      <c r="J290" s="2" t="s">
        <v>235</v>
      </c>
      <c r="K290" s="2" t="s">
        <v>236</v>
      </c>
      <c r="L290" s="2" t="s">
        <v>237</v>
      </c>
      <c r="M290" s="2" t="s">
        <v>40</v>
      </c>
      <c r="N290" s="2" t="s">
        <v>238</v>
      </c>
      <c r="O290" s="6">
        <v>8.9</v>
      </c>
      <c r="P290" s="2">
        <v>11020</v>
      </c>
      <c r="Q290" s="2">
        <v>500</v>
      </c>
      <c r="R290" s="7">
        <f>ROUNDUP(テーブル1[[#This Row],[定価　円]]*(テーブル1[[#This Row],[必要樹脂量]]/テーブル1[[#This Row],[容量]]),0)</f>
        <v>197</v>
      </c>
      <c r="S290" s="3"/>
      <c r="T290" s="3"/>
      <c r="U290" s="3"/>
      <c r="V290" s="3"/>
      <c r="W290" s="3"/>
    </row>
    <row r="291" spans="1:23" x14ac:dyDescent="0.45">
      <c r="A291" s="1" t="s">
        <v>146</v>
      </c>
      <c r="B291" s="1" t="s">
        <v>239</v>
      </c>
      <c r="C291" s="1" t="s">
        <v>3</v>
      </c>
      <c r="F291" s="2" t="s">
        <v>223</v>
      </c>
      <c r="G291" s="4">
        <v>18</v>
      </c>
      <c r="H291" s="4">
        <v>130</v>
      </c>
      <c r="I291" s="5">
        <v>23.5</v>
      </c>
      <c r="J291" s="2" t="s">
        <v>235</v>
      </c>
      <c r="K291" s="2" t="s">
        <v>236</v>
      </c>
      <c r="L291" s="2" t="s">
        <v>237</v>
      </c>
      <c r="M291" s="2" t="s">
        <v>40</v>
      </c>
      <c r="N291" s="2" t="s">
        <v>238</v>
      </c>
      <c r="O291" s="6">
        <v>15.2</v>
      </c>
      <c r="P291" s="2">
        <v>11020</v>
      </c>
      <c r="Q291" s="2">
        <v>500</v>
      </c>
      <c r="R291" s="7">
        <f>ROUNDUP(テーブル1[[#This Row],[定価　円]]*(テーブル1[[#This Row],[必要樹脂量]]/テーブル1[[#This Row],[容量]]),0)</f>
        <v>336</v>
      </c>
      <c r="S291" s="3"/>
      <c r="T291" s="3"/>
      <c r="U291" s="3"/>
      <c r="V291" s="3"/>
      <c r="W291" s="3"/>
    </row>
    <row r="292" spans="1:23" x14ac:dyDescent="0.45">
      <c r="A292" s="1" t="s">
        <v>146</v>
      </c>
      <c r="B292" s="1" t="s">
        <v>239</v>
      </c>
      <c r="C292" s="1" t="s">
        <v>3</v>
      </c>
      <c r="F292" s="2" t="s">
        <v>224</v>
      </c>
      <c r="G292" s="4">
        <v>18</v>
      </c>
      <c r="H292" s="4">
        <v>130</v>
      </c>
      <c r="I292" s="5">
        <v>23.5</v>
      </c>
      <c r="J292" s="2" t="s">
        <v>235</v>
      </c>
      <c r="K292" s="2" t="s">
        <v>236</v>
      </c>
      <c r="L292" s="2" t="s">
        <v>237</v>
      </c>
      <c r="M292" s="2" t="s">
        <v>40</v>
      </c>
      <c r="N292" s="2" t="s">
        <v>238</v>
      </c>
      <c r="O292" s="6">
        <v>15.2</v>
      </c>
      <c r="P292" s="2">
        <v>11020</v>
      </c>
      <c r="Q292" s="2">
        <v>500</v>
      </c>
      <c r="R292" s="7">
        <f>ROUNDUP(テーブル1[[#This Row],[定価　円]]*(テーブル1[[#This Row],[必要樹脂量]]/テーブル1[[#This Row],[容量]]),0)</f>
        <v>336</v>
      </c>
      <c r="S292" s="3"/>
      <c r="T292" s="3"/>
      <c r="U292" s="3"/>
      <c r="V292" s="3"/>
      <c r="W292" s="3"/>
    </row>
    <row r="293" spans="1:23" x14ac:dyDescent="0.45">
      <c r="A293" s="1" t="s">
        <v>146</v>
      </c>
      <c r="B293" s="1" t="s">
        <v>239</v>
      </c>
      <c r="C293" s="1" t="s">
        <v>3</v>
      </c>
      <c r="F293" s="2" t="s">
        <v>225</v>
      </c>
      <c r="G293" s="4">
        <v>20</v>
      </c>
      <c r="H293" s="4">
        <v>130</v>
      </c>
      <c r="I293" s="5">
        <v>23.5</v>
      </c>
      <c r="J293" s="2" t="s">
        <v>235</v>
      </c>
      <c r="K293" s="2" t="s">
        <v>236</v>
      </c>
      <c r="L293" s="2" t="s">
        <v>237</v>
      </c>
      <c r="M293" s="2" t="s">
        <v>40</v>
      </c>
      <c r="N293" s="2" t="s">
        <v>238</v>
      </c>
      <c r="O293" s="6">
        <v>18</v>
      </c>
      <c r="P293" s="2">
        <v>11020</v>
      </c>
      <c r="Q293" s="2">
        <v>500</v>
      </c>
      <c r="R293" s="7">
        <f>ROUNDUP(テーブル1[[#This Row],[定価　円]]*(テーブル1[[#This Row],[必要樹脂量]]/テーブル1[[#This Row],[容量]]),0)</f>
        <v>397</v>
      </c>
      <c r="S293" s="3"/>
      <c r="T293" s="3"/>
      <c r="U293" s="3"/>
      <c r="V293" s="3"/>
      <c r="W293" s="3"/>
    </row>
    <row r="294" spans="1:23" x14ac:dyDescent="0.45">
      <c r="A294" s="1" t="s">
        <v>146</v>
      </c>
      <c r="B294" s="1" t="s">
        <v>239</v>
      </c>
      <c r="C294" s="1" t="s">
        <v>3</v>
      </c>
      <c r="F294" s="2" t="s">
        <v>226</v>
      </c>
      <c r="G294" s="4">
        <v>23</v>
      </c>
      <c r="H294" s="4">
        <v>160</v>
      </c>
      <c r="I294" s="5">
        <v>36.1</v>
      </c>
      <c r="J294" s="2" t="s">
        <v>235</v>
      </c>
      <c r="K294" s="2" t="s">
        <v>236</v>
      </c>
      <c r="L294" s="2" t="s">
        <v>237</v>
      </c>
      <c r="M294" s="2" t="s">
        <v>40</v>
      </c>
      <c r="N294" s="2" t="s">
        <v>238</v>
      </c>
      <c r="O294" s="6">
        <v>32.700000000000003</v>
      </c>
      <c r="P294" s="2">
        <v>11020</v>
      </c>
      <c r="Q294" s="2">
        <v>500</v>
      </c>
      <c r="R294" s="7">
        <f>ROUNDUP(テーブル1[[#This Row],[定価　円]]*(テーブル1[[#This Row],[必要樹脂量]]/テーブル1[[#This Row],[容量]]),0)</f>
        <v>721</v>
      </c>
      <c r="S294" s="3"/>
      <c r="T294" s="3"/>
      <c r="U294" s="3"/>
      <c r="V294" s="3"/>
      <c r="W294" s="3"/>
    </row>
    <row r="295" spans="1:23" x14ac:dyDescent="0.45">
      <c r="A295" s="1" t="s">
        <v>146</v>
      </c>
      <c r="B295" s="1" t="s">
        <v>239</v>
      </c>
      <c r="C295" s="1" t="s">
        <v>3</v>
      </c>
      <c r="F295" s="2" t="s">
        <v>227</v>
      </c>
      <c r="G295" s="4">
        <v>23</v>
      </c>
      <c r="H295" s="4">
        <v>160</v>
      </c>
      <c r="I295" s="5">
        <v>36.1</v>
      </c>
      <c r="J295" s="2" t="s">
        <v>235</v>
      </c>
      <c r="K295" s="2" t="s">
        <v>236</v>
      </c>
      <c r="L295" s="2" t="s">
        <v>237</v>
      </c>
      <c r="M295" s="2" t="s">
        <v>40</v>
      </c>
      <c r="N295" s="2" t="s">
        <v>238</v>
      </c>
      <c r="O295" s="6">
        <v>32.700000000000003</v>
      </c>
      <c r="P295" s="2">
        <v>11020</v>
      </c>
      <c r="Q295" s="2">
        <v>500</v>
      </c>
      <c r="R295" s="7">
        <f>ROUNDUP(テーブル1[[#This Row],[定価　円]]*(テーブル1[[#This Row],[必要樹脂量]]/テーブル1[[#This Row],[容量]]),0)</f>
        <v>721</v>
      </c>
      <c r="S295" s="3"/>
      <c r="T295" s="3"/>
      <c r="U295" s="3"/>
      <c r="V295" s="3"/>
      <c r="W295" s="3"/>
    </row>
    <row r="296" spans="1:23" x14ac:dyDescent="0.45">
      <c r="A296" s="1" t="s">
        <v>146</v>
      </c>
      <c r="B296" s="1" t="s">
        <v>239</v>
      </c>
      <c r="C296" s="1" t="s">
        <v>3</v>
      </c>
      <c r="F296" s="2" t="s">
        <v>228</v>
      </c>
      <c r="G296" s="4">
        <v>24</v>
      </c>
      <c r="H296" s="4">
        <v>160</v>
      </c>
      <c r="I296" s="5">
        <v>36.1</v>
      </c>
      <c r="J296" s="2" t="s">
        <v>235</v>
      </c>
      <c r="K296" s="2" t="s">
        <v>236</v>
      </c>
      <c r="L296" s="2" t="s">
        <v>237</v>
      </c>
      <c r="M296" s="2" t="s">
        <v>40</v>
      </c>
      <c r="N296" s="2" t="s">
        <v>238</v>
      </c>
      <c r="O296" s="6">
        <v>31.8</v>
      </c>
      <c r="P296" s="2">
        <v>11020</v>
      </c>
      <c r="Q296" s="2">
        <v>500</v>
      </c>
      <c r="R296" s="7">
        <f>ROUNDUP(テーブル1[[#This Row],[定価　円]]*(テーブル1[[#This Row],[必要樹脂量]]/テーブル1[[#This Row],[容量]]),0)</f>
        <v>701</v>
      </c>
      <c r="S296" s="3"/>
      <c r="T296" s="3"/>
      <c r="U296" s="3"/>
      <c r="V296" s="3"/>
      <c r="W296" s="3"/>
    </row>
    <row r="297" spans="1:23" x14ac:dyDescent="0.45">
      <c r="A297" s="1" t="s">
        <v>146</v>
      </c>
      <c r="B297" s="1" t="s">
        <v>239</v>
      </c>
      <c r="C297" s="1" t="s">
        <v>3</v>
      </c>
      <c r="F297" s="2" t="s">
        <v>229</v>
      </c>
      <c r="G297" s="4">
        <v>25</v>
      </c>
      <c r="H297" s="4">
        <v>180</v>
      </c>
      <c r="I297" s="5">
        <v>44.7</v>
      </c>
      <c r="J297" s="2" t="s">
        <v>235</v>
      </c>
      <c r="K297" s="2" t="s">
        <v>236</v>
      </c>
      <c r="L297" s="2" t="s">
        <v>237</v>
      </c>
      <c r="M297" s="2" t="s">
        <v>40</v>
      </c>
      <c r="N297" s="2" t="s">
        <v>238</v>
      </c>
      <c r="O297" s="6">
        <v>40.5</v>
      </c>
      <c r="P297" s="2">
        <v>11020</v>
      </c>
      <c r="Q297" s="2">
        <v>500</v>
      </c>
      <c r="R297" s="7">
        <f>ROUNDUP(テーブル1[[#This Row],[定価　円]]*(テーブル1[[#This Row],[必要樹脂量]]/テーブル1[[#This Row],[容量]]),0)</f>
        <v>893</v>
      </c>
      <c r="S297" s="3"/>
      <c r="T297" s="3"/>
      <c r="U297" s="3"/>
      <c r="V297" s="3"/>
      <c r="W297" s="3"/>
    </row>
    <row r="298" spans="1:23" x14ac:dyDescent="0.45">
      <c r="A298" s="1" t="s">
        <v>146</v>
      </c>
      <c r="B298" s="1" t="s">
        <v>239</v>
      </c>
      <c r="C298" s="1" t="s">
        <v>3</v>
      </c>
      <c r="F298" s="2" t="s">
        <v>230</v>
      </c>
      <c r="G298" s="4">
        <v>26</v>
      </c>
      <c r="H298" s="4">
        <v>180</v>
      </c>
      <c r="I298" s="5">
        <v>44.7</v>
      </c>
      <c r="J298" s="2" t="s">
        <v>235</v>
      </c>
      <c r="K298" s="2" t="s">
        <v>236</v>
      </c>
      <c r="L298" s="2" t="s">
        <v>237</v>
      </c>
      <c r="M298" s="2" t="s">
        <v>40</v>
      </c>
      <c r="N298" s="2" t="s">
        <v>238</v>
      </c>
      <c r="O298" s="6">
        <v>40.5</v>
      </c>
      <c r="P298" s="2">
        <v>11020</v>
      </c>
      <c r="Q298" s="2">
        <v>500</v>
      </c>
      <c r="R298" s="7">
        <f>ROUNDUP(テーブル1[[#This Row],[定価　円]]*(テーブル1[[#This Row],[必要樹脂量]]/テーブル1[[#This Row],[容量]]),0)</f>
        <v>893</v>
      </c>
      <c r="S298" s="3"/>
      <c r="T298" s="3"/>
      <c r="U298" s="3"/>
      <c r="V298" s="3"/>
      <c r="W298" s="3"/>
    </row>
    <row r="299" spans="1:23" x14ac:dyDescent="0.45">
      <c r="A299" s="1" t="s">
        <v>146</v>
      </c>
      <c r="B299" s="1" t="s">
        <v>239</v>
      </c>
      <c r="C299" s="1" t="s">
        <v>3</v>
      </c>
      <c r="F299" s="2" t="s">
        <v>231</v>
      </c>
      <c r="G299" s="4">
        <v>28</v>
      </c>
      <c r="H299" s="4">
        <v>180</v>
      </c>
      <c r="I299" s="5">
        <v>44.7</v>
      </c>
      <c r="J299" s="2" t="s">
        <v>235</v>
      </c>
      <c r="K299" s="2" t="s">
        <v>236</v>
      </c>
      <c r="L299" s="2" t="s">
        <v>237</v>
      </c>
      <c r="M299" s="2" t="s">
        <v>40</v>
      </c>
      <c r="N299" s="2" t="s">
        <v>238</v>
      </c>
      <c r="O299" s="6">
        <v>49.3</v>
      </c>
      <c r="P299" s="2">
        <v>11020</v>
      </c>
      <c r="Q299" s="2">
        <v>500</v>
      </c>
      <c r="R299" s="7">
        <f>ROUNDUP(テーブル1[[#This Row],[定価　円]]*(テーブル1[[#This Row],[必要樹脂量]]/テーブル1[[#This Row],[容量]]),0)</f>
        <v>1087</v>
      </c>
      <c r="S299" s="3"/>
      <c r="T299" s="3"/>
      <c r="U299" s="3"/>
      <c r="V299" s="3"/>
      <c r="W299" s="3"/>
    </row>
    <row r="300" spans="1:23" x14ac:dyDescent="0.45">
      <c r="A300" s="1" t="s">
        <v>146</v>
      </c>
      <c r="B300" s="1" t="s">
        <v>239</v>
      </c>
      <c r="C300" s="1" t="s">
        <v>3</v>
      </c>
      <c r="F300" s="2" t="s">
        <v>232</v>
      </c>
      <c r="G300" s="4">
        <v>28</v>
      </c>
      <c r="H300" s="4">
        <v>190</v>
      </c>
      <c r="I300" s="5">
        <v>51.5</v>
      </c>
      <c r="J300" s="2" t="s">
        <v>235</v>
      </c>
      <c r="K300" s="2" t="s">
        <v>236</v>
      </c>
      <c r="L300" s="2" t="s">
        <v>237</v>
      </c>
      <c r="M300" s="2" t="s">
        <v>40</v>
      </c>
      <c r="N300" s="2" t="s">
        <v>238</v>
      </c>
      <c r="O300" s="6">
        <v>59.8</v>
      </c>
      <c r="P300" s="2">
        <v>11020</v>
      </c>
      <c r="Q300" s="2">
        <v>500</v>
      </c>
      <c r="R300" s="7">
        <f>ROUNDUP(テーブル1[[#This Row],[定価　円]]*(テーブル1[[#This Row],[必要樹脂量]]/テーブル1[[#This Row],[容量]]),0)</f>
        <v>1318</v>
      </c>
      <c r="S300" s="3"/>
      <c r="T300" s="3"/>
      <c r="U300" s="3"/>
      <c r="V300" s="3"/>
      <c r="W300" s="3"/>
    </row>
    <row r="301" spans="1:23" x14ac:dyDescent="0.45">
      <c r="A301" s="1" t="s">
        <v>146</v>
      </c>
      <c r="B301" s="1" t="s">
        <v>239</v>
      </c>
      <c r="C301" s="1" t="s">
        <v>3</v>
      </c>
      <c r="F301" s="2" t="s">
        <v>233</v>
      </c>
      <c r="G301" s="4">
        <v>30</v>
      </c>
      <c r="H301" s="4">
        <v>190</v>
      </c>
      <c r="I301" s="5">
        <v>51.5</v>
      </c>
      <c r="J301" s="2" t="s">
        <v>235</v>
      </c>
      <c r="K301" s="2" t="s">
        <v>236</v>
      </c>
      <c r="L301" s="2" t="s">
        <v>237</v>
      </c>
      <c r="M301" s="2" t="s">
        <v>40</v>
      </c>
      <c r="N301" s="2" t="s">
        <v>238</v>
      </c>
      <c r="O301" s="6">
        <v>59.8</v>
      </c>
      <c r="P301" s="2">
        <v>11020</v>
      </c>
      <c r="Q301" s="2">
        <v>500</v>
      </c>
      <c r="R301" s="7">
        <f>ROUNDUP(テーブル1[[#This Row],[定価　円]]*(テーブル1[[#This Row],[必要樹脂量]]/テーブル1[[#This Row],[容量]]),0)</f>
        <v>1318</v>
      </c>
      <c r="S301" s="3"/>
      <c r="T301" s="3"/>
      <c r="U301" s="3"/>
      <c r="V301" s="3"/>
      <c r="W301" s="3"/>
    </row>
    <row r="302" spans="1:23" x14ac:dyDescent="0.45">
      <c r="A302" s="1" t="s">
        <v>146</v>
      </c>
      <c r="B302" s="1" t="s">
        <v>239</v>
      </c>
      <c r="C302" s="1" t="s">
        <v>3</v>
      </c>
      <c r="F302" s="2" t="s">
        <v>234</v>
      </c>
      <c r="G302" s="4">
        <v>32</v>
      </c>
      <c r="H302" s="4">
        <v>190</v>
      </c>
      <c r="I302" s="5">
        <v>51.5</v>
      </c>
      <c r="J302" s="2" t="s">
        <v>235</v>
      </c>
      <c r="K302" s="2" t="s">
        <v>236</v>
      </c>
      <c r="L302" s="2" t="s">
        <v>237</v>
      </c>
      <c r="M302" s="2" t="s">
        <v>40</v>
      </c>
      <c r="N302" s="2" t="s">
        <v>238</v>
      </c>
      <c r="O302" s="6">
        <v>67.7</v>
      </c>
      <c r="P302" s="2">
        <v>11020</v>
      </c>
      <c r="Q302" s="2">
        <v>500</v>
      </c>
      <c r="R302" s="7">
        <f>ROUNDUP(テーブル1[[#This Row],[定価　円]]*(テーブル1[[#This Row],[必要樹脂量]]/テーブル1[[#This Row],[容量]]),0)</f>
        <v>1493</v>
      </c>
      <c r="S302" s="3"/>
      <c r="T302" s="3"/>
      <c r="U302" s="3"/>
      <c r="V302" s="3"/>
      <c r="W302" s="3"/>
    </row>
    <row r="303" spans="1:23" x14ac:dyDescent="0.45">
      <c r="A303" s="1" t="s">
        <v>146</v>
      </c>
      <c r="B303" s="1" t="s">
        <v>240</v>
      </c>
      <c r="C303" s="1" t="s">
        <v>3</v>
      </c>
      <c r="E303" s="1" t="s">
        <v>241</v>
      </c>
      <c r="F303" s="2" t="s">
        <v>214</v>
      </c>
      <c r="G303" s="4">
        <v>9</v>
      </c>
      <c r="H303" s="4">
        <v>70</v>
      </c>
      <c r="I303" s="5">
        <v>5.9</v>
      </c>
      <c r="J303" s="2" t="s">
        <v>242</v>
      </c>
      <c r="K303" s="2" t="s">
        <v>185</v>
      </c>
      <c r="L303" s="2" t="s">
        <v>243</v>
      </c>
      <c r="M303" s="2" t="s">
        <v>186</v>
      </c>
      <c r="N303" s="2" t="s">
        <v>244</v>
      </c>
      <c r="O303" s="6">
        <v>2.2999999999999998</v>
      </c>
      <c r="P303" s="2">
        <v>11020</v>
      </c>
      <c r="Q303" s="2">
        <v>500</v>
      </c>
      <c r="R303" s="7">
        <f>ROUNDUP(テーブル1[[#This Row],[定価　円]]*(テーブル1[[#This Row],[必要樹脂量]]/テーブル1[[#This Row],[容量]]),0)</f>
        <v>51</v>
      </c>
      <c r="S303" s="3"/>
      <c r="T303" s="3"/>
      <c r="U303" s="3"/>
      <c r="V303" s="3"/>
      <c r="W303" s="3"/>
    </row>
    <row r="304" spans="1:23" x14ac:dyDescent="0.45">
      <c r="A304" s="1" t="s">
        <v>146</v>
      </c>
      <c r="B304" s="1" t="s">
        <v>240</v>
      </c>
      <c r="C304" s="1" t="s">
        <v>3</v>
      </c>
      <c r="E304" s="1" t="s">
        <v>241</v>
      </c>
      <c r="F304" s="2" t="s">
        <v>215</v>
      </c>
      <c r="G304" s="4">
        <v>9</v>
      </c>
      <c r="H304" s="4">
        <v>70</v>
      </c>
      <c r="I304" s="5">
        <v>5.9</v>
      </c>
      <c r="J304" s="2" t="s">
        <v>242</v>
      </c>
      <c r="K304" s="2" t="s">
        <v>185</v>
      </c>
      <c r="L304" s="2" t="s">
        <v>243</v>
      </c>
      <c r="M304" s="2" t="s">
        <v>186</v>
      </c>
      <c r="N304" s="2" t="s">
        <v>244</v>
      </c>
      <c r="O304" s="6">
        <v>2.2999999999999998</v>
      </c>
      <c r="P304" s="2">
        <v>11020</v>
      </c>
      <c r="Q304" s="2">
        <v>500</v>
      </c>
      <c r="R304" s="7">
        <f>ROUNDUP(テーブル1[[#This Row],[定価　円]]*(テーブル1[[#This Row],[必要樹脂量]]/テーブル1[[#This Row],[容量]]),0)</f>
        <v>51</v>
      </c>
      <c r="S304" s="3"/>
      <c r="T304" s="3"/>
      <c r="U304" s="3"/>
      <c r="V304" s="3"/>
      <c r="W304" s="3"/>
    </row>
    <row r="305" spans="1:23" x14ac:dyDescent="0.45">
      <c r="A305" s="1" t="s">
        <v>146</v>
      </c>
      <c r="B305" s="1" t="s">
        <v>240</v>
      </c>
      <c r="C305" s="1" t="s">
        <v>3</v>
      </c>
      <c r="E305" s="1" t="s">
        <v>241</v>
      </c>
      <c r="F305" s="2" t="s">
        <v>216</v>
      </c>
      <c r="G305" s="4">
        <v>9</v>
      </c>
      <c r="H305" s="4">
        <v>70</v>
      </c>
      <c r="I305" s="5">
        <v>5.9</v>
      </c>
      <c r="J305" s="2" t="s">
        <v>242</v>
      </c>
      <c r="K305" s="2" t="s">
        <v>185</v>
      </c>
      <c r="L305" s="2" t="s">
        <v>243</v>
      </c>
      <c r="M305" s="2" t="s">
        <v>186</v>
      </c>
      <c r="N305" s="2" t="s">
        <v>244</v>
      </c>
      <c r="O305" s="6">
        <v>2.7</v>
      </c>
      <c r="P305" s="2">
        <v>11020</v>
      </c>
      <c r="Q305" s="2">
        <v>500</v>
      </c>
      <c r="R305" s="7">
        <f>ROUNDUP(テーブル1[[#This Row],[定価　円]]*(テーブル1[[#This Row],[必要樹脂量]]/テーブル1[[#This Row],[容量]]),0)</f>
        <v>60</v>
      </c>
      <c r="S305" s="3"/>
      <c r="T305" s="3"/>
      <c r="U305" s="3"/>
      <c r="V305" s="3"/>
      <c r="W305" s="3"/>
    </row>
    <row r="306" spans="1:23" x14ac:dyDescent="0.45">
      <c r="A306" s="1" t="s">
        <v>146</v>
      </c>
      <c r="B306" s="1" t="s">
        <v>240</v>
      </c>
      <c r="C306" s="1" t="s">
        <v>3</v>
      </c>
      <c r="E306" s="1" t="s">
        <v>241</v>
      </c>
      <c r="F306" s="2" t="s">
        <v>217</v>
      </c>
      <c r="G306" s="4">
        <v>12</v>
      </c>
      <c r="H306" s="4">
        <v>80</v>
      </c>
      <c r="I306" s="5">
        <v>9</v>
      </c>
      <c r="J306" s="2" t="s">
        <v>242</v>
      </c>
      <c r="K306" s="2" t="s">
        <v>185</v>
      </c>
      <c r="L306" s="2" t="s">
        <v>243</v>
      </c>
      <c r="M306" s="2" t="s">
        <v>186</v>
      </c>
      <c r="N306" s="2" t="s">
        <v>244</v>
      </c>
      <c r="O306" s="6">
        <v>5.3</v>
      </c>
      <c r="P306" s="2">
        <v>11020</v>
      </c>
      <c r="Q306" s="2">
        <v>500</v>
      </c>
      <c r="R306" s="7">
        <f>ROUNDUP(テーブル1[[#This Row],[定価　円]]*(テーブル1[[#This Row],[必要樹脂量]]/テーブル1[[#This Row],[容量]]),0)</f>
        <v>117</v>
      </c>
      <c r="S306" s="3"/>
      <c r="T306" s="3"/>
      <c r="U306" s="3"/>
      <c r="V306" s="3"/>
      <c r="W306" s="3"/>
    </row>
    <row r="307" spans="1:23" x14ac:dyDescent="0.45">
      <c r="A307" s="1" t="s">
        <v>146</v>
      </c>
      <c r="B307" s="1" t="s">
        <v>240</v>
      </c>
      <c r="C307" s="1" t="s">
        <v>3</v>
      </c>
      <c r="E307" s="1" t="s">
        <v>241</v>
      </c>
      <c r="F307" s="2" t="s">
        <v>218</v>
      </c>
      <c r="G307" s="4">
        <v>12</v>
      </c>
      <c r="H307" s="4">
        <v>80</v>
      </c>
      <c r="I307" s="5">
        <v>9</v>
      </c>
      <c r="J307" s="2" t="s">
        <v>242</v>
      </c>
      <c r="K307" s="2" t="s">
        <v>185</v>
      </c>
      <c r="L307" s="2" t="s">
        <v>243</v>
      </c>
      <c r="M307" s="2" t="s">
        <v>186</v>
      </c>
      <c r="N307" s="2" t="s">
        <v>244</v>
      </c>
      <c r="O307" s="6">
        <v>5.3</v>
      </c>
      <c r="P307" s="2">
        <v>11020</v>
      </c>
      <c r="Q307" s="2">
        <v>500</v>
      </c>
      <c r="R307" s="7">
        <f>ROUNDUP(テーブル1[[#This Row],[定価　円]]*(テーブル1[[#This Row],[必要樹脂量]]/テーブル1[[#This Row],[容量]]),0)</f>
        <v>117</v>
      </c>
      <c r="S307" s="3"/>
      <c r="T307" s="3"/>
      <c r="U307" s="3"/>
      <c r="V307" s="3"/>
      <c r="W307" s="3"/>
    </row>
    <row r="308" spans="1:23" x14ac:dyDescent="0.45">
      <c r="A308" s="1" t="s">
        <v>146</v>
      </c>
      <c r="B308" s="1" t="s">
        <v>240</v>
      </c>
      <c r="C308" s="1" t="s">
        <v>3</v>
      </c>
      <c r="E308" s="1" t="s">
        <v>241</v>
      </c>
      <c r="F308" s="2" t="s">
        <v>219</v>
      </c>
      <c r="G308" s="4">
        <v>12</v>
      </c>
      <c r="H308" s="4">
        <v>80</v>
      </c>
      <c r="I308" s="5">
        <v>9</v>
      </c>
      <c r="J308" s="2" t="s">
        <v>242</v>
      </c>
      <c r="K308" s="2" t="s">
        <v>185</v>
      </c>
      <c r="L308" s="2" t="s">
        <v>243</v>
      </c>
      <c r="M308" s="2" t="s">
        <v>186</v>
      </c>
      <c r="N308" s="2" t="s">
        <v>244</v>
      </c>
      <c r="O308" s="6">
        <v>4</v>
      </c>
      <c r="P308" s="2">
        <v>11020</v>
      </c>
      <c r="Q308" s="2">
        <v>500</v>
      </c>
      <c r="R308" s="7">
        <f>ROUNDUP(テーブル1[[#This Row],[定価　円]]*(テーブル1[[#This Row],[必要樹脂量]]/テーブル1[[#This Row],[容量]]),0)</f>
        <v>89</v>
      </c>
      <c r="S308" s="3"/>
      <c r="T308" s="3"/>
      <c r="U308" s="3"/>
      <c r="V308" s="3"/>
      <c r="W308" s="3"/>
    </row>
    <row r="309" spans="1:23" x14ac:dyDescent="0.45">
      <c r="A309" s="1" t="s">
        <v>146</v>
      </c>
      <c r="B309" s="1" t="s">
        <v>240</v>
      </c>
      <c r="C309" s="1" t="s">
        <v>3</v>
      </c>
      <c r="E309" s="1" t="s">
        <v>241</v>
      </c>
      <c r="F309" s="2" t="s">
        <v>220</v>
      </c>
      <c r="G309" s="4">
        <v>14</v>
      </c>
      <c r="H309" s="4">
        <v>100</v>
      </c>
      <c r="I309" s="5">
        <v>13.5</v>
      </c>
      <c r="J309" s="2" t="s">
        <v>242</v>
      </c>
      <c r="K309" s="2" t="s">
        <v>185</v>
      </c>
      <c r="L309" s="2" t="s">
        <v>243</v>
      </c>
      <c r="M309" s="2" t="s">
        <v>186</v>
      </c>
      <c r="N309" s="2" t="s">
        <v>244</v>
      </c>
      <c r="O309" s="6">
        <v>8.3000000000000007</v>
      </c>
      <c r="P309" s="2">
        <v>11020</v>
      </c>
      <c r="Q309" s="2">
        <v>500</v>
      </c>
      <c r="R309" s="7">
        <f>ROUNDUP(テーブル1[[#This Row],[定価　円]]*(テーブル1[[#This Row],[必要樹脂量]]/テーブル1[[#This Row],[容量]]),0)</f>
        <v>183</v>
      </c>
      <c r="S309" s="3"/>
      <c r="T309" s="3"/>
      <c r="U309" s="3"/>
      <c r="V309" s="3"/>
      <c r="W309" s="3"/>
    </row>
    <row r="310" spans="1:23" x14ac:dyDescent="0.45">
      <c r="A310" s="1" t="s">
        <v>146</v>
      </c>
      <c r="B310" s="1" t="s">
        <v>240</v>
      </c>
      <c r="C310" s="1" t="s">
        <v>3</v>
      </c>
      <c r="E310" s="1" t="s">
        <v>241</v>
      </c>
      <c r="F310" s="2" t="s">
        <v>221</v>
      </c>
      <c r="G310" s="4">
        <v>14.5</v>
      </c>
      <c r="H310" s="4">
        <v>100</v>
      </c>
      <c r="I310" s="5">
        <v>13.5</v>
      </c>
      <c r="J310" s="2" t="s">
        <v>242</v>
      </c>
      <c r="K310" s="2" t="s">
        <v>185</v>
      </c>
      <c r="L310" s="2" t="s">
        <v>243</v>
      </c>
      <c r="M310" s="2" t="s">
        <v>186</v>
      </c>
      <c r="N310" s="2" t="s">
        <v>244</v>
      </c>
      <c r="O310" s="6">
        <v>8.3000000000000007</v>
      </c>
      <c r="P310" s="2">
        <v>11020</v>
      </c>
      <c r="Q310" s="2">
        <v>500</v>
      </c>
      <c r="R310" s="7">
        <f>ROUNDUP(テーブル1[[#This Row],[定価　円]]*(テーブル1[[#This Row],[必要樹脂量]]/テーブル1[[#This Row],[容量]]),0)</f>
        <v>183</v>
      </c>
      <c r="S310" s="3"/>
      <c r="T310" s="3"/>
      <c r="U310" s="3"/>
      <c r="V310" s="3"/>
      <c r="W310" s="3"/>
    </row>
    <row r="311" spans="1:23" x14ac:dyDescent="0.45">
      <c r="A311" s="1" t="s">
        <v>146</v>
      </c>
      <c r="B311" s="1" t="s">
        <v>240</v>
      </c>
      <c r="C311" s="1" t="s">
        <v>3</v>
      </c>
      <c r="E311" s="1" t="s">
        <v>241</v>
      </c>
      <c r="F311" s="2" t="s">
        <v>222</v>
      </c>
      <c r="G311" s="4">
        <v>16</v>
      </c>
      <c r="H311" s="4">
        <v>100</v>
      </c>
      <c r="I311" s="5">
        <v>13.5</v>
      </c>
      <c r="J311" s="2" t="s">
        <v>242</v>
      </c>
      <c r="K311" s="2" t="s">
        <v>185</v>
      </c>
      <c r="L311" s="2" t="s">
        <v>243</v>
      </c>
      <c r="M311" s="2" t="s">
        <v>186</v>
      </c>
      <c r="N311" s="2" t="s">
        <v>244</v>
      </c>
      <c r="O311" s="6">
        <v>8.9</v>
      </c>
      <c r="P311" s="2">
        <v>11020</v>
      </c>
      <c r="Q311" s="2">
        <v>500</v>
      </c>
      <c r="R311" s="7">
        <f>ROUNDUP(テーブル1[[#This Row],[定価　円]]*(テーブル1[[#This Row],[必要樹脂量]]/テーブル1[[#This Row],[容量]]),0)</f>
        <v>197</v>
      </c>
      <c r="S311" s="3"/>
      <c r="T311" s="3"/>
      <c r="U311" s="3"/>
      <c r="V311" s="3"/>
      <c r="W311" s="3"/>
    </row>
    <row r="312" spans="1:23" x14ac:dyDescent="0.45">
      <c r="A312" s="1" t="s">
        <v>146</v>
      </c>
      <c r="B312" s="1" t="s">
        <v>240</v>
      </c>
      <c r="C312" s="1" t="s">
        <v>3</v>
      </c>
      <c r="E312" s="1" t="s">
        <v>241</v>
      </c>
      <c r="F312" s="2" t="s">
        <v>223</v>
      </c>
      <c r="G312" s="4">
        <v>18</v>
      </c>
      <c r="H312" s="4">
        <v>130</v>
      </c>
      <c r="I312" s="5">
        <v>23.5</v>
      </c>
      <c r="J312" s="2" t="s">
        <v>242</v>
      </c>
      <c r="K312" s="2" t="s">
        <v>185</v>
      </c>
      <c r="L312" s="2" t="s">
        <v>243</v>
      </c>
      <c r="M312" s="2" t="s">
        <v>186</v>
      </c>
      <c r="N312" s="2" t="s">
        <v>244</v>
      </c>
      <c r="O312" s="6">
        <v>15.2</v>
      </c>
      <c r="P312" s="2">
        <v>11020</v>
      </c>
      <c r="Q312" s="2">
        <v>500</v>
      </c>
      <c r="R312" s="7">
        <f>ROUNDUP(テーブル1[[#This Row],[定価　円]]*(テーブル1[[#This Row],[必要樹脂量]]/テーブル1[[#This Row],[容量]]),0)</f>
        <v>336</v>
      </c>
      <c r="S312" s="3"/>
      <c r="T312" s="3"/>
      <c r="U312" s="3"/>
      <c r="V312" s="3"/>
      <c r="W312" s="3"/>
    </row>
    <row r="313" spans="1:23" x14ac:dyDescent="0.45">
      <c r="A313" s="1" t="s">
        <v>146</v>
      </c>
      <c r="B313" s="1" t="s">
        <v>240</v>
      </c>
      <c r="C313" s="1" t="s">
        <v>3</v>
      </c>
      <c r="E313" s="1" t="s">
        <v>241</v>
      </c>
      <c r="F313" s="2" t="s">
        <v>224</v>
      </c>
      <c r="G313" s="4">
        <v>18</v>
      </c>
      <c r="H313" s="4">
        <v>130</v>
      </c>
      <c r="I313" s="5">
        <v>23.5</v>
      </c>
      <c r="J313" s="2" t="s">
        <v>242</v>
      </c>
      <c r="K313" s="2" t="s">
        <v>185</v>
      </c>
      <c r="L313" s="2" t="s">
        <v>243</v>
      </c>
      <c r="M313" s="2" t="s">
        <v>186</v>
      </c>
      <c r="N313" s="2" t="s">
        <v>244</v>
      </c>
      <c r="O313" s="6">
        <v>15.2</v>
      </c>
      <c r="P313" s="2">
        <v>11020</v>
      </c>
      <c r="Q313" s="2">
        <v>500</v>
      </c>
      <c r="R313" s="7">
        <f>ROUNDUP(テーブル1[[#This Row],[定価　円]]*(テーブル1[[#This Row],[必要樹脂量]]/テーブル1[[#This Row],[容量]]),0)</f>
        <v>336</v>
      </c>
      <c r="S313" s="3"/>
      <c r="T313" s="3"/>
      <c r="U313" s="3"/>
      <c r="V313" s="3"/>
      <c r="W313" s="3"/>
    </row>
    <row r="314" spans="1:23" x14ac:dyDescent="0.45">
      <c r="A314" s="1" t="s">
        <v>146</v>
      </c>
      <c r="B314" s="1" t="s">
        <v>240</v>
      </c>
      <c r="C314" s="1" t="s">
        <v>3</v>
      </c>
      <c r="E314" s="1" t="s">
        <v>241</v>
      </c>
      <c r="F314" s="2" t="s">
        <v>225</v>
      </c>
      <c r="G314" s="4">
        <v>20</v>
      </c>
      <c r="H314" s="4">
        <v>130</v>
      </c>
      <c r="I314" s="5">
        <v>23.5</v>
      </c>
      <c r="J314" s="2" t="s">
        <v>242</v>
      </c>
      <c r="K314" s="2" t="s">
        <v>185</v>
      </c>
      <c r="L314" s="2" t="s">
        <v>243</v>
      </c>
      <c r="M314" s="2" t="s">
        <v>186</v>
      </c>
      <c r="N314" s="2" t="s">
        <v>244</v>
      </c>
      <c r="O314" s="6">
        <v>18</v>
      </c>
      <c r="P314" s="2">
        <v>11020</v>
      </c>
      <c r="Q314" s="2">
        <v>500</v>
      </c>
      <c r="R314" s="7">
        <f>ROUNDUP(テーブル1[[#This Row],[定価　円]]*(テーブル1[[#This Row],[必要樹脂量]]/テーブル1[[#This Row],[容量]]),0)</f>
        <v>397</v>
      </c>
      <c r="S314" s="3"/>
      <c r="T314" s="3"/>
      <c r="U314" s="3"/>
      <c r="V314" s="3"/>
      <c r="W314" s="3"/>
    </row>
    <row r="315" spans="1:23" x14ac:dyDescent="0.45">
      <c r="A315" s="1" t="s">
        <v>146</v>
      </c>
      <c r="B315" s="1" t="s">
        <v>240</v>
      </c>
      <c r="C315" s="1" t="s">
        <v>3</v>
      </c>
      <c r="E315" s="1" t="s">
        <v>241</v>
      </c>
      <c r="F315" s="2" t="s">
        <v>226</v>
      </c>
      <c r="G315" s="4">
        <v>23</v>
      </c>
      <c r="H315" s="4">
        <v>160</v>
      </c>
      <c r="I315" s="5">
        <v>36.1</v>
      </c>
      <c r="J315" s="2" t="s">
        <v>242</v>
      </c>
      <c r="K315" s="2" t="s">
        <v>185</v>
      </c>
      <c r="L315" s="2" t="s">
        <v>243</v>
      </c>
      <c r="M315" s="2" t="s">
        <v>186</v>
      </c>
      <c r="N315" s="2" t="s">
        <v>244</v>
      </c>
      <c r="O315" s="6">
        <v>32.700000000000003</v>
      </c>
      <c r="P315" s="2">
        <v>11020</v>
      </c>
      <c r="Q315" s="2">
        <v>500</v>
      </c>
      <c r="R315" s="7">
        <f>ROUNDUP(テーブル1[[#This Row],[定価　円]]*(テーブル1[[#This Row],[必要樹脂量]]/テーブル1[[#This Row],[容量]]),0)</f>
        <v>721</v>
      </c>
      <c r="S315" s="3"/>
      <c r="T315" s="3"/>
      <c r="U315" s="3"/>
      <c r="V315" s="3"/>
      <c r="W315" s="3"/>
    </row>
    <row r="316" spans="1:23" x14ac:dyDescent="0.45">
      <c r="A316" s="1" t="s">
        <v>146</v>
      </c>
      <c r="B316" s="1" t="s">
        <v>240</v>
      </c>
      <c r="C316" s="1" t="s">
        <v>3</v>
      </c>
      <c r="E316" s="1" t="s">
        <v>241</v>
      </c>
      <c r="F316" s="2" t="s">
        <v>227</v>
      </c>
      <c r="G316" s="4">
        <v>23</v>
      </c>
      <c r="H316" s="4">
        <v>160</v>
      </c>
      <c r="I316" s="5">
        <v>36.1</v>
      </c>
      <c r="J316" s="2" t="s">
        <v>242</v>
      </c>
      <c r="K316" s="2" t="s">
        <v>185</v>
      </c>
      <c r="L316" s="2" t="s">
        <v>243</v>
      </c>
      <c r="M316" s="2" t="s">
        <v>186</v>
      </c>
      <c r="N316" s="2" t="s">
        <v>244</v>
      </c>
      <c r="O316" s="6">
        <v>32.700000000000003</v>
      </c>
      <c r="P316" s="2">
        <v>11020</v>
      </c>
      <c r="Q316" s="2">
        <v>500</v>
      </c>
      <c r="R316" s="7">
        <f>ROUNDUP(テーブル1[[#This Row],[定価　円]]*(テーブル1[[#This Row],[必要樹脂量]]/テーブル1[[#This Row],[容量]]),0)</f>
        <v>721</v>
      </c>
      <c r="S316" s="3"/>
      <c r="T316" s="3"/>
      <c r="U316" s="3"/>
      <c r="V316" s="3"/>
      <c r="W316" s="3"/>
    </row>
    <row r="317" spans="1:23" x14ac:dyDescent="0.45">
      <c r="A317" s="1" t="s">
        <v>146</v>
      </c>
      <c r="B317" s="1" t="s">
        <v>240</v>
      </c>
      <c r="C317" s="1" t="s">
        <v>3</v>
      </c>
      <c r="E317" s="1" t="s">
        <v>241</v>
      </c>
      <c r="F317" s="2" t="s">
        <v>228</v>
      </c>
      <c r="G317" s="4">
        <v>24</v>
      </c>
      <c r="H317" s="4">
        <v>160</v>
      </c>
      <c r="I317" s="5">
        <v>36.1</v>
      </c>
      <c r="J317" s="2" t="s">
        <v>242</v>
      </c>
      <c r="K317" s="2" t="s">
        <v>185</v>
      </c>
      <c r="L317" s="2" t="s">
        <v>243</v>
      </c>
      <c r="M317" s="2" t="s">
        <v>186</v>
      </c>
      <c r="N317" s="2" t="s">
        <v>244</v>
      </c>
      <c r="O317" s="6">
        <v>31.8</v>
      </c>
      <c r="P317" s="2">
        <v>11020</v>
      </c>
      <c r="Q317" s="2">
        <v>500</v>
      </c>
      <c r="R317" s="7">
        <f>ROUNDUP(テーブル1[[#This Row],[定価　円]]*(テーブル1[[#This Row],[必要樹脂量]]/テーブル1[[#This Row],[容量]]),0)</f>
        <v>701</v>
      </c>
      <c r="S317" s="3"/>
      <c r="T317" s="3"/>
      <c r="U317" s="3"/>
      <c r="V317" s="3"/>
      <c r="W317" s="3"/>
    </row>
    <row r="318" spans="1:23" x14ac:dyDescent="0.45">
      <c r="A318" s="1" t="s">
        <v>146</v>
      </c>
      <c r="B318" s="1" t="s">
        <v>240</v>
      </c>
      <c r="C318" s="1" t="s">
        <v>3</v>
      </c>
      <c r="E318" s="1" t="s">
        <v>241</v>
      </c>
      <c r="F318" s="2" t="s">
        <v>229</v>
      </c>
      <c r="G318" s="4">
        <v>25</v>
      </c>
      <c r="H318" s="4">
        <v>180</v>
      </c>
      <c r="I318" s="5">
        <v>44.7</v>
      </c>
      <c r="J318" s="2" t="s">
        <v>242</v>
      </c>
      <c r="K318" s="2" t="s">
        <v>185</v>
      </c>
      <c r="L318" s="2" t="s">
        <v>243</v>
      </c>
      <c r="M318" s="2" t="s">
        <v>186</v>
      </c>
      <c r="N318" s="2" t="s">
        <v>244</v>
      </c>
      <c r="O318" s="6">
        <v>40.5</v>
      </c>
      <c r="P318" s="2">
        <v>11020</v>
      </c>
      <c r="Q318" s="2">
        <v>500</v>
      </c>
      <c r="R318" s="7">
        <f>ROUNDUP(テーブル1[[#This Row],[定価　円]]*(テーブル1[[#This Row],[必要樹脂量]]/テーブル1[[#This Row],[容量]]),0)</f>
        <v>893</v>
      </c>
      <c r="S318" s="3"/>
      <c r="T318" s="3"/>
      <c r="U318" s="3"/>
      <c r="V318" s="3"/>
      <c r="W318" s="3"/>
    </row>
    <row r="319" spans="1:23" x14ac:dyDescent="0.45">
      <c r="A319" s="1" t="s">
        <v>146</v>
      </c>
      <c r="B319" s="1" t="s">
        <v>240</v>
      </c>
      <c r="C319" s="1" t="s">
        <v>3</v>
      </c>
      <c r="E319" s="1" t="s">
        <v>241</v>
      </c>
      <c r="F319" s="2" t="s">
        <v>230</v>
      </c>
      <c r="G319" s="4">
        <v>26</v>
      </c>
      <c r="H319" s="4">
        <v>180</v>
      </c>
      <c r="I319" s="5">
        <v>44.7</v>
      </c>
      <c r="J319" s="2" t="s">
        <v>242</v>
      </c>
      <c r="K319" s="2" t="s">
        <v>185</v>
      </c>
      <c r="L319" s="2" t="s">
        <v>243</v>
      </c>
      <c r="M319" s="2" t="s">
        <v>186</v>
      </c>
      <c r="N319" s="2" t="s">
        <v>244</v>
      </c>
      <c r="O319" s="6">
        <v>40.5</v>
      </c>
      <c r="P319" s="2">
        <v>11020</v>
      </c>
      <c r="Q319" s="2">
        <v>500</v>
      </c>
      <c r="R319" s="7">
        <f>ROUNDUP(テーブル1[[#This Row],[定価　円]]*(テーブル1[[#This Row],[必要樹脂量]]/テーブル1[[#This Row],[容量]]),0)</f>
        <v>893</v>
      </c>
      <c r="S319" s="3"/>
      <c r="T319" s="3"/>
      <c r="U319" s="3"/>
      <c r="V319" s="3"/>
      <c r="W319" s="3"/>
    </row>
    <row r="320" spans="1:23" x14ac:dyDescent="0.45">
      <c r="A320" s="1" t="s">
        <v>146</v>
      </c>
      <c r="B320" s="1" t="s">
        <v>240</v>
      </c>
      <c r="C320" s="1" t="s">
        <v>3</v>
      </c>
      <c r="E320" s="1" t="s">
        <v>241</v>
      </c>
      <c r="F320" s="2" t="s">
        <v>231</v>
      </c>
      <c r="G320" s="4">
        <v>28</v>
      </c>
      <c r="H320" s="4">
        <v>180</v>
      </c>
      <c r="I320" s="5">
        <v>44.7</v>
      </c>
      <c r="J320" s="2" t="s">
        <v>242</v>
      </c>
      <c r="K320" s="2" t="s">
        <v>185</v>
      </c>
      <c r="L320" s="2" t="s">
        <v>243</v>
      </c>
      <c r="M320" s="2" t="s">
        <v>186</v>
      </c>
      <c r="N320" s="2" t="s">
        <v>244</v>
      </c>
      <c r="O320" s="6">
        <v>49.3</v>
      </c>
      <c r="P320" s="2">
        <v>11020</v>
      </c>
      <c r="Q320" s="2">
        <v>500</v>
      </c>
      <c r="R320" s="7">
        <f>ROUNDUP(テーブル1[[#This Row],[定価　円]]*(テーブル1[[#This Row],[必要樹脂量]]/テーブル1[[#This Row],[容量]]),0)</f>
        <v>1087</v>
      </c>
      <c r="S320" s="3"/>
      <c r="T320" s="3"/>
      <c r="U320" s="3"/>
      <c r="V320" s="3"/>
      <c r="W320" s="3"/>
    </row>
    <row r="321" spans="1:23" x14ac:dyDescent="0.45">
      <c r="A321" s="1" t="s">
        <v>146</v>
      </c>
      <c r="B321" s="1" t="s">
        <v>240</v>
      </c>
      <c r="C321" s="1" t="s">
        <v>3</v>
      </c>
      <c r="E321" s="1" t="s">
        <v>241</v>
      </c>
      <c r="F321" s="2" t="s">
        <v>232</v>
      </c>
      <c r="G321" s="4">
        <v>28</v>
      </c>
      <c r="H321" s="4">
        <v>190</v>
      </c>
      <c r="I321" s="5">
        <v>51.5</v>
      </c>
      <c r="J321" s="2" t="s">
        <v>242</v>
      </c>
      <c r="K321" s="2" t="s">
        <v>185</v>
      </c>
      <c r="L321" s="2" t="s">
        <v>243</v>
      </c>
      <c r="M321" s="2" t="s">
        <v>186</v>
      </c>
      <c r="N321" s="2" t="s">
        <v>244</v>
      </c>
      <c r="O321" s="6">
        <v>59.8</v>
      </c>
      <c r="P321" s="2">
        <v>11020</v>
      </c>
      <c r="Q321" s="2">
        <v>500</v>
      </c>
      <c r="R321" s="7">
        <f>ROUNDUP(テーブル1[[#This Row],[定価　円]]*(テーブル1[[#This Row],[必要樹脂量]]/テーブル1[[#This Row],[容量]]),0)</f>
        <v>1318</v>
      </c>
      <c r="S321" s="3"/>
      <c r="T321" s="3"/>
      <c r="U321" s="3"/>
      <c r="V321" s="3"/>
      <c r="W321" s="3"/>
    </row>
    <row r="322" spans="1:23" x14ac:dyDescent="0.45">
      <c r="A322" s="1" t="s">
        <v>146</v>
      </c>
      <c r="B322" s="1" t="s">
        <v>240</v>
      </c>
      <c r="C322" s="1" t="s">
        <v>3</v>
      </c>
      <c r="E322" s="1" t="s">
        <v>241</v>
      </c>
      <c r="F322" s="2" t="s">
        <v>233</v>
      </c>
      <c r="G322" s="4">
        <v>30</v>
      </c>
      <c r="H322" s="4">
        <v>190</v>
      </c>
      <c r="I322" s="5">
        <v>51.5</v>
      </c>
      <c r="J322" s="2" t="s">
        <v>242</v>
      </c>
      <c r="K322" s="2" t="s">
        <v>185</v>
      </c>
      <c r="L322" s="2" t="s">
        <v>243</v>
      </c>
      <c r="M322" s="2" t="s">
        <v>186</v>
      </c>
      <c r="N322" s="2" t="s">
        <v>244</v>
      </c>
      <c r="O322" s="6">
        <v>59.8</v>
      </c>
      <c r="P322" s="2">
        <v>11020</v>
      </c>
      <c r="Q322" s="2">
        <v>500</v>
      </c>
      <c r="R322" s="7">
        <f>ROUNDUP(テーブル1[[#This Row],[定価　円]]*(テーブル1[[#This Row],[必要樹脂量]]/テーブル1[[#This Row],[容量]]),0)</f>
        <v>1318</v>
      </c>
      <c r="S322" s="3"/>
      <c r="T322" s="3"/>
      <c r="U322" s="3"/>
      <c r="V322" s="3"/>
      <c r="W322" s="3"/>
    </row>
    <row r="323" spans="1:23" x14ac:dyDescent="0.45">
      <c r="A323" s="1" t="s">
        <v>146</v>
      </c>
      <c r="B323" s="1" t="s">
        <v>240</v>
      </c>
      <c r="C323" s="1" t="s">
        <v>3</v>
      </c>
      <c r="E323" s="1" t="s">
        <v>241</v>
      </c>
      <c r="F323" s="2" t="s">
        <v>234</v>
      </c>
      <c r="G323" s="4">
        <v>32</v>
      </c>
      <c r="H323" s="4">
        <v>190</v>
      </c>
      <c r="I323" s="5">
        <v>51.5</v>
      </c>
      <c r="J323" s="2" t="s">
        <v>242</v>
      </c>
      <c r="K323" s="2" t="s">
        <v>185</v>
      </c>
      <c r="L323" s="2" t="s">
        <v>243</v>
      </c>
      <c r="M323" s="2" t="s">
        <v>186</v>
      </c>
      <c r="N323" s="2" t="s">
        <v>244</v>
      </c>
      <c r="O323" s="6">
        <v>67.7</v>
      </c>
      <c r="P323" s="2">
        <v>11020</v>
      </c>
      <c r="Q323" s="2">
        <v>500</v>
      </c>
      <c r="R323" s="7">
        <f>ROUNDUP(テーブル1[[#This Row],[定価　円]]*(テーブル1[[#This Row],[必要樹脂量]]/テーブル1[[#This Row],[容量]]),0)</f>
        <v>1493</v>
      </c>
      <c r="S323" s="3"/>
      <c r="T323" s="3"/>
      <c r="U323" s="3"/>
      <c r="V323" s="3"/>
      <c r="W323" s="3"/>
    </row>
    <row r="324" spans="1:23" x14ac:dyDescent="0.45">
      <c r="A324" s="1" t="s">
        <v>146</v>
      </c>
      <c r="B324" s="1" t="s">
        <v>245</v>
      </c>
      <c r="C324" s="1" t="s">
        <v>3</v>
      </c>
      <c r="E324" s="1" t="s">
        <v>246</v>
      </c>
      <c r="F324" s="2" t="s">
        <v>17</v>
      </c>
      <c r="G324" s="4">
        <v>14</v>
      </c>
      <c r="H324" s="4">
        <v>130</v>
      </c>
      <c r="I324" s="5">
        <v>24.8</v>
      </c>
      <c r="J324" s="2" t="s">
        <v>10</v>
      </c>
      <c r="K324" s="2" t="s">
        <v>11</v>
      </c>
      <c r="L324" s="2" t="s">
        <v>259</v>
      </c>
      <c r="M324" s="2" t="s">
        <v>12</v>
      </c>
      <c r="N324" s="2" t="s">
        <v>13</v>
      </c>
      <c r="O324" s="6">
        <v>10.9</v>
      </c>
      <c r="P324" s="2">
        <v>7350</v>
      </c>
      <c r="Q324" s="2">
        <v>350</v>
      </c>
      <c r="R324" s="7">
        <f>ROUNDUP(テーブル1[[#This Row],[定価　円]]*(テーブル1[[#This Row],[必要樹脂量]]/テーブル1[[#This Row],[容量]]),0)</f>
        <v>229</v>
      </c>
      <c r="S324" s="3"/>
      <c r="T324" s="3"/>
      <c r="U324" s="3"/>
      <c r="V324" s="3"/>
      <c r="W324" s="3"/>
    </row>
    <row r="325" spans="1:23" x14ac:dyDescent="0.45">
      <c r="A325" s="1" t="s">
        <v>146</v>
      </c>
      <c r="B325" s="1" t="s">
        <v>245</v>
      </c>
      <c r="C325" s="1" t="s">
        <v>3</v>
      </c>
      <c r="E325" s="1" t="s">
        <v>246</v>
      </c>
      <c r="F325" s="2" t="s">
        <v>18</v>
      </c>
      <c r="G325" s="4">
        <v>14.5</v>
      </c>
      <c r="H325" s="4">
        <v>130</v>
      </c>
      <c r="I325" s="5">
        <v>24.8</v>
      </c>
      <c r="J325" s="2" t="s">
        <v>10</v>
      </c>
      <c r="K325" s="2" t="s">
        <v>11</v>
      </c>
      <c r="L325" s="2" t="s">
        <v>259</v>
      </c>
      <c r="M325" s="2" t="s">
        <v>12</v>
      </c>
      <c r="N325" s="2" t="s">
        <v>13</v>
      </c>
      <c r="O325" s="6">
        <v>10.9</v>
      </c>
      <c r="P325" s="2">
        <v>7350</v>
      </c>
      <c r="Q325" s="2">
        <v>350</v>
      </c>
      <c r="R325" s="7">
        <f>ROUNDUP(テーブル1[[#This Row],[定価　円]]*(テーブル1[[#This Row],[必要樹脂量]]/テーブル1[[#This Row],[容量]]),0)</f>
        <v>229</v>
      </c>
      <c r="S325" s="3"/>
      <c r="T325" s="3"/>
      <c r="U325" s="3"/>
      <c r="V325" s="3"/>
      <c r="W325" s="3"/>
    </row>
    <row r="326" spans="1:23" x14ac:dyDescent="0.45">
      <c r="A326" s="1" t="s">
        <v>146</v>
      </c>
      <c r="B326" s="1" t="s">
        <v>245</v>
      </c>
      <c r="C326" s="1" t="s">
        <v>3</v>
      </c>
      <c r="E326" s="1" t="s">
        <v>246</v>
      </c>
      <c r="F326" s="2" t="s">
        <v>19</v>
      </c>
      <c r="G326" s="4">
        <v>16</v>
      </c>
      <c r="H326" s="4">
        <v>130</v>
      </c>
      <c r="I326" s="5">
        <v>24.8</v>
      </c>
      <c r="J326" s="2" t="s">
        <v>10</v>
      </c>
      <c r="K326" s="2" t="s">
        <v>11</v>
      </c>
      <c r="L326" s="2" t="s">
        <v>259</v>
      </c>
      <c r="M326" s="2" t="s">
        <v>12</v>
      </c>
      <c r="N326" s="2" t="s">
        <v>13</v>
      </c>
      <c r="O326" s="6">
        <v>11.7</v>
      </c>
      <c r="P326" s="2">
        <v>7350</v>
      </c>
      <c r="Q326" s="2">
        <v>350</v>
      </c>
      <c r="R326" s="7">
        <f>ROUNDUP(テーブル1[[#This Row],[定価　円]]*(テーブル1[[#This Row],[必要樹脂量]]/テーブル1[[#This Row],[容量]]),0)</f>
        <v>246</v>
      </c>
      <c r="S326" s="3"/>
      <c r="T326" s="3"/>
      <c r="U326" s="3"/>
      <c r="V326" s="3"/>
      <c r="W326" s="3"/>
    </row>
    <row r="327" spans="1:23" x14ac:dyDescent="0.45">
      <c r="A327" s="1" t="s">
        <v>146</v>
      </c>
      <c r="B327" s="1" t="s">
        <v>245</v>
      </c>
      <c r="C327" s="1" t="s">
        <v>3</v>
      </c>
      <c r="E327" s="1" t="s">
        <v>246</v>
      </c>
      <c r="F327" s="2" t="s">
        <v>20</v>
      </c>
      <c r="G327" s="4">
        <v>18</v>
      </c>
      <c r="H327" s="4">
        <v>160</v>
      </c>
      <c r="I327" s="5">
        <v>37.700000000000003</v>
      </c>
      <c r="J327" s="2" t="s">
        <v>10</v>
      </c>
      <c r="K327" s="2" t="s">
        <v>11</v>
      </c>
      <c r="L327" s="2" t="s">
        <v>259</v>
      </c>
      <c r="M327" s="2" t="s">
        <v>12</v>
      </c>
      <c r="N327" s="2" t="s">
        <v>13</v>
      </c>
      <c r="O327" s="6">
        <v>18.8</v>
      </c>
      <c r="P327" s="2">
        <v>7350</v>
      </c>
      <c r="Q327" s="2">
        <v>350</v>
      </c>
      <c r="R327" s="7">
        <f>ROUNDUP(テーブル1[[#This Row],[定価　円]]*(テーブル1[[#This Row],[必要樹脂量]]/テーブル1[[#This Row],[容量]]),0)</f>
        <v>395</v>
      </c>
      <c r="S327" s="3"/>
      <c r="T327" s="3"/>
      <c r="U327" s="3"/>
      <c r="V327" s="3"/>
      <c r="W327" s="3"/>
    </row>
    <row r="328" spans="1:23" x14ac:dyDescent="0.45">
      <c r="A328" s="1" t="s">
        <v>146</v>
      </c>
      <c r="B328" s="1" t="s">
        <v>245</v>
      </c>
      <c r="C328" s="1" t="s">
        <v>3</v>
      </c>
      <c r="E328" s="1" t="s">
        <v>246</v>
      </c>
      <c r="F328" s="2" t="s">
        <v>21</v>
      </c>
      <c r="G328" s="4">
        <v>18</v>
      </c>
      <c r="H328" s="4">
        <v>160</v>
      </c>
      <c r="I328" s="5">
        <v>37.700000000000003</v>
      </c>
      <c r="J328" s="2" t="s">
        <v>10</v>
      </c>
      <c r="K328" s="2" t="s">
        <v>11</v>
      </c>
      <c r="L328" s="2" t="s">
        <v>259</v>
      </c>
      <c r="M328" s="2" t="s">
        <v>12</v>
      </c>
      <c r="N328" s="2" t="s">
        <v>13</v>
      </c>
      <c r="O328" s="6">
        <v>18.8</v>
      </c>
      <c r="P328" s="2">
        <v>7350</v>
      </c>
      <c r="Q328" s="2">
        <v>350</v>
      </c>
      <c r="R328" s="7">
        <f>ROUNDUP(テーブル1[[#This Row],[定価　円]]*(テーブル1[[#This Row],[必要樹脂量]]/テーブル1[[#This Row],[容量]]),0)</f>
        <v>395</v>
      </c>
      <c r="S328" s="3"/>
      <c r="T328" s="3"/>
      <c r="U328" s="3"/>
      <c r="V328" s="3"/>
      <c r="W328" s="3"/>
    </row>
    <row r="329" spans="1:23" x14ac:dyDescent="0.45">
      <c r="A329" s="1" t="s">
        <v>146</v>
      </c>
      <c r="B329" s="1" t="s">
        <v>245</v>
      </c>
      <c r="C329" s="1" t="s">
        <v>3</v>
      </c>
      <c r="E329" s="1" t="s">
        <v>246</v>
      </c>
      <c r="F329" s="2" t="s">
        <v>22</v>
      </c>
      <c r="G329" s="4">
        <v>20</v>
      </c>
      <c r="H329" s="4">
        <v>160</v>
      </c>
      <c r="I329" s="5">
        <v>37.700000000000003</v>
      </c>
      <c r="J329" s="2" t="s">
        <v>10</v>
      </c>
      <c r="K329" s="2" t="s">
        <v>11</v>
      </c>
      <c r="L329" s="2" t="s">
        <v>259</v>
      </c>
      <c r="M329" s="2" t="s">
        <v>12</v>
      </c>
      <c r="N329" s="2" t="s">
        <v>13</v>
      </c>
      <c r="O329" s="6">
        <v>22.2</v>
      </c>
      <c r="P329" s="2">
        <v>7350</v>
      </c>
      <c r="Q329" s="2">
        <v>350</v>
      </c>
      <c r="R329" s="7">
        <f>ROUNDUP(テーブル1[[#This Row],[定価　円]]*(テーブル1[[#This Row],[必要樹脂量]]/テーブル1[[#This Row],[容量]]),0)</f>
        <v>467</v>
      </c>
      <c r="S329" s="3"/>
      <c r="T329" s="3"/>
      <c r="U329" s="3"/>
      <c r="V329" s="3"/>
      <c r="W329" s="3"/>
    </row>
    <row r="330" spans="1:23" x14ac:dyDescent="0.45">
      <c r="A330" s="1" t="s">
        <v>146</v>
      </c>
      <c r="B330" s="1" t="s">
        <v>245</v>
      </c>
      <c r="C330" s="1" t="s">
        <v>3</v>
      </c>
      <c r="E330" s="1" t="s">
        <v>246</v>
      </c>
      <c r="F330" s="2" t="s">
        <v>23</v>
      </c>
      <c r="G330" s="4">
        <v>23</v>
      </c>
      <c r="H330" s="4">
        <v>190</v>
      </c>
      <c r="I330" s="5">
        <v>51</v>
      </c>
      <c r="J330" s="2" t="s">
        <v>10</v>
      </c>
      <c r="K330" s="2" t="s">
        <v>11</v>
      </c>
      <c r="L330" s="2" t="s">
        <v>259</v>
      </c>
      <c r="M330" s="2" t="s">
        <v>12</v>
      </c>
      <c r="N330" s="2" t="s">
        <v>13</v>
      </c>
      <c r="O330" s="6">
        <v>38.9</v>
      </c>
      <c r="P330" s="2">
        <v>7350</v>
      </c>
      <c r="Q330" s="2">
        <v>350</v>
      </c>
      <c r="R330" s="7">
        <f>ROUNDUP(テーブル1[[#This Row],[定価　円]]*(テーブル1[[#This Row],[必要樹脂量]]/テーブル1[[#This Row],[容量]]),0)</f>
        <v>817</v>
      </c>
      <c r="S330" s="3"/>
      <c r="T330" s="3"/>
      <c r="U330" s="3"/>
      <c r="V330" s="3"/>
      <c r="W330" s="3"/>
    </row>
    <row r="331" spans="1:23" x14ac:dyDescent="0.45">
      <c r="A331" s="1" t="s">
        <v>146</v>
      </c>
      <c r="B331" s="1" t="s">
        <v>245</v>
      </c>
      <c r="C331" s="1" t="s">
        <v>3</v>
      </c>
      <c r="E331" s="1" t="s">
        <v>246</v>
      </c>
      <c r="F331" s="2" t="s">
        <v>24</v>
      </c>
      <c r="G331" s="4">
        <v>23</v>
      </c>
      <c r="H331" s="4">
        <v>190</v>
      </c>
      <c r="I331" s="5">
        <v>51</v>
      </c>
      <c r="J331" s="2" t="s">
        <v>10</v>
      </c>
      <c r="K331" s="2" t="s">
        <v>11</v>
      </c>
      <c r="L331" s="2" t="s">
        <v>259</v>
      </c>
      <c r="M331" s="2" t="s">
        <v>12</v>
      </c>
      <c r="N331" s="2" t="s">
        <v>13</v>
      </c>
      <c r="O331" s="6">
        <v>38.9</v>
      </c>
      <c r="P331" s="2">
        <v>7350</v>
      </c>
      <c r="Q331" s="2">
        <v>350</v>
      </c>
      <c r="R331" s="7">
        <f>ROUNDUP(テーブル1[[#This Row],[定価　円]]*(テーブル1[[#This Row],[必要樹脂量]]/テーブル1[[#This Row],[容量]]),0)</f>
        <v>817</v>
      </c>
      <c r="S331" s="3"/>
      <c r="T331" s="3"/>
      <c r="U331" s="3"/>
      <c r="V331" s="3"/>
      <c r="W331" s="3"/>
    </row>
    <row r="332" spans="1:23" x14ac:dyDescent="0.45">
      <c r="A332" s="1" t="s">
        <v>146</v>
      </c>
      <c r="B332" s="1" t="s">
        <v>245</v>
      </c>
      <c r="C332" s="1" t="s">
        <v>3</v>
      </c>
      <c r="E332" s="1" t="s">
        <v>246</v>
      </c>
      <c r="F332" s="2" t="s">
        <v>25</v>
      </c>
      <c r="G332" s="4">
        <v>24</v>
      </c>
      <c r="H332" s="4">
        <v>190</v>
      </c>
      <c r="I332" s="5">
        <v>51</v>
      </c>
      <c r="J332" s="2" t="s">
        <v>10</v>
      </c>
      <c r="K332" s="2" t="s">
        <v>11</v>
      </c>
      <c r="L332" s="2" t="s">
        <v>259</v>
      </c>
      <c r="M332" s="2" t="s">
        <v>12</v>
      </c>
      <c r="N332" s="2" t="s">
        <v>13</v>
      </c>
      <c r="O332" s="6">
        <v>37.9</v>
      </c>
      <c r="P332" s="2">
        <v>7350</v>
      </c>
      <c r="Q332" s="2">
        <v>350</v>
      </c>
      <c r="R332" s="7">
        <f>ROUNDUP(テーブル1[[#This Row],[定価　円]]*(テーブル1[[#This Row],[必要樹脂量]]/テーブル1[[#This Row],[容量]]),0)</f>
        <v>796</v>
      </c>
      <c r="S332" s="3"/>
      <c r="T332" s="3"/>
      <c r="U332" s="3"/>
      <c r="V332" s="3"/>
      <c r="W332" s="3"/>
    </row>
    <row r="333" spans="1:23" x14ac:dyDescent="0.45">
      <c r="A333" s="1" t="s">
        <v>146</v>
      </c>
      <c r="B333" s="1" t="s">
        <v>245</v>
      </c>
      <c r="C333" s="1" t="s">
        <v>3</v>
      </c>
      <c r="E333" s="1" t="s">
        <v>246</v>
      </c>
      <c r="F333" s="2" t="s">
        <v>26</v>
      </c>
      <c r="G333" s="4">
        <v>25</v>
      </c>
      <c r="H333" s="4">
        <v>220</v>
      </c>
      <c r="I333" s="5">
        <v>61.7</v>
      </c>
      <c r="J333" s="2" t="s">
        <v>10</v>
      </c>
      <c r="K333" s="2" t="s">
        <v>11</v>
      </c>
      <c r="L333" s="2" t="s">
        <v>259</v>
      </c>
      <c r="M333" s="2" t="s">
        <v>12</v>
      </c>
      <c r="N333" s="2" t="s">
        <v>13</v>
      </c>
      <c r="O333" s="6">
        <v>49.6</v>
      </c>
      <c r="P333" s="2">
        <v>7350</v>
      </c>
      <c r="Q333" s="2">
        <v>350</v>
      </c>
      <c r="R333" s="7">
        <f>ROUNDUP(テーブル1[[#This Row],[定価　円]]*(テーブル1[[#This Row],[必要樹脂量]]/テーブル1[[#This Row],[容量]]),0)</f>
        <v>1042</v>
      </c>
      <c r="S333" s="3"/>
      <c r="T333" s="3"/>
      <c r="U333" s="3"/>
      <c r="V333" s="3"/>
      <c r="W333" s="3"/>
    </row>
    <row r="334" spans="1:23" x14ac:dyDescent="0.45">
      <c r="A334" s="1" t="s">
        <v>146</v>
      </c>
      <c r="B334" s="1" t="s">
        <v>245</v>
      </c>
      <c r="C334" s="1" t="s">
        <v>3</v>
      </c>
      <c r="E334" s="1" t="s">
        <v>246</v>
      </c>
      <c r="F334" s="2" t="s">
        <v>27</v>
      </c>
      <c r="G334" s="4">
        <v>26</v>
      </c>
      <c r="H334" s="4">
        <v>220</v>
      </c>
      <c r="I334" s="5">
        <v>61.7</v>
      </c>
      <c r="J334" s="2" t="s">
        <v>10</v>
      </c>
      <c r="K334" s="2" t="s">
        <v>11</v>
      </c>
      <c r="L334" s="2" t="s">
        <v>259</v>
      </c>
      <c r="M334" s="2" t="s">
        <v>12</v>
      </c>
      <c r="N334" s="2" t="s">
        <v>13</v>
      </c>
      <c r="O334" s="6">
        <v>49.6</v>
      </c>
      <c r="P334" s="2">
        <v>7350</v>
      </c>
      <c r="Q334" s="2">
        <v>350</v>
      </c>
      <c r="R334" s="7">
        <f>ROUNDUP(テーブル1[[#This Row],[定価　円]]*(テーブル1[[#This Row],[必要樹脂量]]/テーブル1[[#This Row],[容量]]),0)</f>
        <v>1042</v>
      </c>
      <c r="S334" s="3"/>
      <c r="T334" s="3"/>
      <c r="U334" s="3"/>
      <c r="V334" s="3"/>
      <c r="W334" s="3"/>
    </row>
    <row r="335" spans="1:23" x14ac:dyDescent="0.45">
      <c r="A335" s="1" t="s">
        <v>146</v>
      </c>
      <c r="B335" s="1" t="s">
        <v>245</v>
      </c>
      <c r="C335" s="1" t="s">
        <v>3</v>
      </c>
      <c r="E335" s="1" t="s">
        <v>246</v>
      </c>
      <c r="F335" s="2" t="s">
        <v>28</v>
      </c>
      <c r="G335" s="4">
        <v>28</v>
      </c>
      <c r="H335" s="4">
        <v>220</v>
      </c>
      <c r="I335" s="5">
        <v>61.7</v>
      </c>
      <c r="J335" s="2" t="s">
        <v>10</v>
      </c>
      <c r="K335" s="2" t="s">
        <v>11</v>
      </c>
      <c r="L335" s="2" t="s">
        <v>259</v>
      </c>
      <c r="M335" s="2" t="s">
        <v>12</v>
      </c>
      <c r="N335" s="2" t="s">
        <v>13</v>
      </c>
      <c r="O335" s="6">
        <v>60.4</v>
      </c>
      <c r="P335" s="2">
        <v>7350</v>
      </c>
      <c r="Q335" s="2">
        <v>350</v>
      </c>
      <c r="R335" s="7">
        <f>ROUNDUP(テーブル1[[#This Row],[定価　円]]*(テーブル1[[#This Row],[必要樹脂量]]/テーブル1[[#This Row],[容量]]),0)</f>
        <v>1269</v>
      </c>
      <c r="S335" s="3"/>
      <c r="T335" s="3"/>
      <c r="U335" s="3"/>
      <c r="V335" s="3"/>
      <c r="W335" s="3"/>
    </row>
    <row r="336" spans="1:23" x14ac:dyDescent="0.45">
      <c r="A336" s="1" t="s">
        <v>146</v>
      </c>
      <c r="B336" s="1" t="s">
        <v>245</v>
      </c>
      <c r="C336" s="1" t="s">
        <v>3</v>
      </c>
      <c r="E336" s="1" t="s">
        <v>246</v>
      </c>
      <c r="F336" s="2" t="s">
        <v>29</v>
      </c>
      <c r="G336" s="4">
        <v>28</v>
      </c>
      <c r="H336" s="4">
        <v>250</v>
      </c>
      <c r="I336" s="5">
        <v>73.400000000000006</v>
      </c>
      <c r="J336" s="2" t="s">
        <v>10</v>
      </c>
      <c r="K336" s="2" t="s">
        <v>11</v>
      </c>
      <c r="L336" s="2" t="s">
        <v>259</v>
      </c>
      <c r="M336" s="2" t="s">
        <v>12</v>
      </c>
      <c r="N336" s="2" t="s">
        <v>13</v>
      </c>
      <c r="O336" s="6">
        <v>78.900000000000006</v>
      </c>
      <c r="P336" s="2">
        <v>7350</v>
      </c>
      <c r="Q336" s="2">
        <v>350</v>
      </c>
      <c r="R336" s="7">
        <f>ROUNDUP(テーブル1[[#This Row],[定価　円]]*(テーブル1[[#This Row],[必要樹脂量]]/テーブル1[[#This Row],[容量]]),0)</f>
        <v>1657</v>
      </c>
      <c r="S336" s="3"/>
      <c r="T336" s="3"/>
      <c r="U336" s="3"/>
      <c r="V336" s="3"/>
      <c r="W336" s="3"/>
    </row>
    <row r="337" spans="1:23" x14ac:dyDescent="0.45">
      <c r="A337" s="1" t="s">
        <v>146</v>
      </c>
      <c r="B337" s="1" t="s">
        <v>245</v>
      </c>
      <c r="C337" s="1" t="s">
        <v>3</v>
      </c>
      <c r="E337" s="1" t="s">
        <v>246</v>
      </c>
      <c r="F337" s="2" t="s">
        <v>69</v>
      </c>
      <c r="G337" s="4">
        <v>30</v>
      </c>
      <c r="H337" s="4">
        <v>250</v>
      </c>
      <c r="I337" s="5">
        <v>73.400000000000006</v>
      </c>
      <c r="J337" s="2" t="s">
        <v>10</v>
      </c>
      <c r="K337" s="2" t="s">
        <v>11</v>
      </c>
      <c r="L337" s="2" t="s">
        <v>259</v>
      </c>
      <c r="M337" s="2" t="s">
        <v>12</v>
      </c>
      <c r="N337" s="2" t="s">
        <v>13</v>
      </c>
      <c r="O337" s="6">
        <v>78.900000000000006</v>
      </c>
      <c r="P337" s="2">
        <v>7350</v>
      </c>
      <c r="Q337" s="2">
        <v>350</v>
      </c>
      <c r="R337" s="7">
        <f>ROUNDUP(テーブル1[[#This Row],[定価　円]]*(テーブル1[[#This Row],[必要樹脂量]]/テーブル1[[#This Row],[容量]]),0)</f>
        <v>1657</v>
      </c>
      <c r="S337" s="3"/>
      <c r="T337" s="3"/>
      <c r="U337" s="3"/>
      <c r="V337" s="3"/>
      <c r="W337" s="3"/>
    </row>
    <row r="338" spans="1:23" x14ac:dyDescent="0.45">
      <c r="A338" s="1" t="s">
        <v>146</v>
      </c>
      <c r="B338" s="1" t="s">
        <v>245</v>
      </c>
      <c r="C338" s="1" t="s">
        <v>3</v>
      </c>
      <c r="E338" s="1" t="s">
        <v>246</v>
      </c>
      <c r="F338" s="2" t="s">
        <v>30</v>
      </c>
      <c r="G338" s="4">
        <v>32</v>
      </c>
      <c r="H338" s="4">
        <v>250</v>
      </c>
      <c r="I338" s="5">
        <v>73.400000000000006</v>
      </c>
      <c r="J338" s="2" t="s">
        <v>10</v>
      </c>
      <c r="K338" s="2" t="s">
        <v>11</v>
      </c>
      <c r="L338" s="2" t="s">
        <v>259</v>
      </c>
      <c r="M338" s="2" t="s">
        <v>12</v>
      </c>
      <c r="N338" s="2" t="s">
        <v>13</v>
      </c>
      <c r="O338" s="6">
        <v>89.3</v>
      </c>
      <c r="P338" s="2">
        <v>7350</v>
      </c>
      <c r="Q338" s="2">
        <v>350</v>
      </c>
      <c r="R338" s="7">
        <f>ROUNDUP(テーブル1[[#This Row],[定価　円]]*(テーブル1[[#This Row],[必要樹脂量]]/テーブル1[[#This Row],[容量]]),0)</f>
        <v>1876</v>
      </c>
      <c r="S338" s="3"/>
      <c r="T338" s="3"/>
      <c r="U338" s="3"/>
      <c r="V338" s="3"/>
      <c r="W338" s="3"/>
    </row>
    <row r="339" spans="1:23" x14ac:dyDescent="0.45">
      <c r="A339" s="1" t="s">
        <v>146</v>
      </c>
      <c r="B339" s="1" t="s">
        <v>245</v>
      </c>
      <c r="C339" s="1" t="s">
        <v>3</v>
      </c>
      <c r="E339" s="1" t="s">
        <v>246</v>
      </c>
      <c r="F339" s="2" t="s">
        <v>247</v>
      </c>
      <c r="G339" s="4">
        <v>35</v>
      </c>
      <c r="H339" s="4">
        <v>320</v>
      </c>
      <c r="I339" s="5">
        <v>104.6</v>
      </c>
      <c r="J339" s="2" t="s">
        <v>10</v>
      </c>
      <c r="K339" s="2" t="s">
        <v>11</v>
      </c>
      <c r="L339" s="2" t="s">
        <v>259</v>
      </c>
      <c r="M339" s="2" t="s">
        <v>12</v>
      </c>
      <c r="N339" s="2" t="s">
        <v>13</v>
      </c>
      <c r="O339" s="6">
        <v>154.1</v>
      </c>
      <c r="P339" s="2">
        <v>7350</v>
      </c>
      <c r="Q339" s="2">
        <v>350</v>
      </c>
      <c r="R339" s="7">
        <f>ROUNDUP(テーブル1[[#This Row],[定価　円]]*(テーブル1[[#This Row],[必要樹脂量]]/テーブル1[[#This Row],[容量]]),0)</f>
        <v>3237</v>
      </c>
      <c r="S339" s="3"/>
      <c r="T339" s="3"/>
      <c r="U339" s="3"/>
      <c r="V339" s="3"/>
      <c r="W339" s="3"/>
    </row>
    <row r="340" spans="1:23" x14ac:dyDescent="0.45">
      <c r="A340" s="1" t="s">
        <v>146</v>
      </c>
      <c r="B340" s="1" t="s">
        <v>245</v>
      </c>
      <c r="C340" s="1" t="s">
        <v>3</v>
      </c>
      <c r="E340" s="1" t="s">
        <v>246</v>
      </c>
      <c r="F340" s="2" t="s">
        <v>248</v>
      </c>
      <c r="G340" s="4">
        <v>37</v>
      </c>
      <c r="H340" s="4">
        <v>320</v>
      </c>
      <c r="I340" s="5">
        <v>104.6</v>
      </c>
      <c r="J340" s="2" t="s">
        <v>10</v>
      </c>
      <c r="K340" s="2" t="s">
        <v>11</v>
      </c>
      <c r="L340" s="2" t="s">
        <v>259</v>
      </c>
      <c r="M340" s="2" t="s">
        <v>12</v>
      </c>
      <c r="N340" s="2" t="s">
        <v>13</v>
      </c>
      <c r="O340" s="6">
        <v>154.1</v>
      </c>
      <c r="P340" s="2">
        <v>7350</v>
      </c>
      <c r="Q340" s="2">
        <v>350</v>
      </c>
      <c r="R340" s="7">
        <f>ROUNDUP(テーブル1[[#This Row],[定価　円]]*(テーブル1[[#This Row],[必要樹脂量]]/テーブル1[[#This Row],[容量]]),0)</f>
        <v>3237</v>
      </c>
      <c r="S340" s="3"/>
      <c r="T340" s="3"/>
      <c r="U340" s="3"/>
      <c r="V340" s="3"/>
      <c r="W340" s="3"/>
    </row>
    <row r="341" spans="1:23" x14ac:dyDescent="0.45">
      <c r="A341" s="1" t="s">
        <v>146</v>
      </c>
      <c r="B341" s="1" t="s">
        <v>245</v>
      </c>
      <c r="C341" s="1" t="s">
        <v>3</v>
      </c>
      <c r="E341" s="1" t="s">
        <v>246</v>
      </c>
      <c r="F341" s="2" t="s">
        <v>249</v>
      </c>
      <c r="G341" s="4">
        <v>40</v>
      </c>
      <c r="H341" s="4">
        <v>320</v>
      </c>
      <c r="I341" s="5">
        <v>104.6</v>
      </c>
      <c r="J341" s="2" t="s">
        <v>10</v>
      </c>
      <c r="K341" s="2" t="s">
        <v>11</v>
      </c>
      <c r="L341" s="2" t="s">
        <v>259</v>
      </c>
      <c r="M341" s="2" t="s">
        <v>12</v>
      </c>
      <c r="N341" s="2" t="s">
        <v>13</v>
      </c>
      <c r="O341" s="6">
        <v>177.6</v>
      </c>
      <c r="P341" s="2">
        <v>7350</v>
      </c>
      <c r="Q341" s="2">
        <v>350</v>
      </c>
      <c r="R341" s="7">
        <f>ROUNDUP(テーブル1[[#This Row],[定価　円]]*(テーブル1[[#This Row],[必要樹脂量]]/テーブル1[[#This Row],[容量]]),0)</f>
        <v>3730</v>
      </c>
      <c r="S341" s="3"/>
      <c r="T341" s="3"/>
      <c r="U341" s="3"/>
      <c r="V341" s="3"/>
      <c r="W341" s="3"/>
    </row>
    <row r="342" spans="1:23" x14ac:dyDescent="0.45">
      <c r="A342" s="1" t="s">
        <v>146</v>
      </c>
      <c r="B342" s="1" t="s">
        <v>245</v>
      </c>
      <c r="C342" s="1" t="s">
        <v>3</v>
      </c>
      <c r="E342" s="1" t="s">
        <v>246</v>
      </c>
      <c r="F342" s="2" t="s">
        <v>250</v>
      </c>
      <c r="G342" s="4">
        <v>42</v>
      </c>
      <c r="H342" s="4">
        <v>380</v>
      </c>
      <c r="I342" s="5">
        <v>135.69999999999999</v>
      </c>
      <c r="J342" s="2" t="s">
        <v>10</v>
      </c>
      <c r="K342" s="2" t="s">
        <v>11</v>
      </c>
      <c r="L342" s="2" t="s">
        <v>259</v>
      </c>
      <c r="M342" s="2" t="s">
        <v>12</v>
      </c>
      <c r="N342" s="2" t="s">
        <v>13</v>
      </c>
      <c r="O342" s="6">
        <v>259.3</v>
      </c>
      <c r="P342" s="2">
        <v>7350</v>
      </c>
      <c r="Q342" s="2">
        <v>350</v>
      </c>
      <c r="R342" s="7">
        <f>ROUNDUP(テーブル1[[#This Row],[定価　円]]*(テーブル1[[#This Row],[必要樹脂量]]/テーブル1[[#This Row],[容量]]),0)</f>
        <v>5446</v>
      </c>
      <c r="S342" s="3"/>
      <c r="T342" s="3"/>
      <c r="U342" s="3"/>
      <c r="V342" s="3"/>
      <c r="W342" s="3"/>
    </row>
    <row r="343" spans="1:23" x14ac:dyDescent="0.45">
      <c r="A343" s="1" t="s">
        <v>146</v>
      </c>
      <c r="B343" s="1" t="s">
        <v>245</v>
      </c>
      <c r="C343" s="1" t="s">
        <v>3</v>
      </c>
      <c r="E343" s="1" t="s">
        <v>246</v>
      </c>
      <c r="F343" s="2" t="s">
        <v>251</v>
      </c>
      <c r="G343" s="4">
        <v>44</v>
      </c>
      <c r="H343" s="4">
        <v>380</v>
      </c>
      <c r="I343" s="5">
        <v>135.69999999999999</v>
      </c>
      <c r="J343" s="2" t="s">
        <v>10</v>
      </c>
      <c r="K343" s="2" t="s">
        <v>11</v>
      </c>
      <c r="L343" s="2" t="s">
        <v>259</v>
      </c>
      <c r="M343" s="2" t="s">
        <v>12</v>
      </c>
      <c r="N343" s="2" t="s">
        <v>13</v>
      </c>
      <c r="O343" s="6">
        <v>259.3</v>
      </c>
      <c r="P343" s="2">
        <v>7350</v>
      </c>
      <c r="Q343" s="2">
        <v>350</v>
      </c>
      <c r="R343" s="7">
        <f>ROUNDUP(テーブル1[[#This Row],[定価　円]]*(テーブル1[[#This Row],[必要樹脂量]]/テーブル1[[#This Row],[容量]]),0)</f>
        <v>5446</v>
      </c>
      <c r="S343" s="3"/>
      <c r="T343" s="3"/>
      <c r="U343" s="3"/>
      <c r="V343" s="3"/>
      <c r="W343" s="3"/>
    </row>
    <row r="344" spans="1:23" x14ac:dyDescent="0.45">
      <c r="A344" s="1" t="s">
        <v>146</v>
      </c>
      <c r="B344" s="1" t="s">
        <v>245</v>
      </c>
      <c r="C344" s="1" t="s">
        <v>3</v>
      </c>
      <c r="E344" s="1" t="s">
        <v>246</v>
      </c>
      <c r="F344" s="2" t="s">
        <v>252</v>
      </c>
      <c r="G344" s="4">
        <v>48</v>
      </c>
      <c r="H344" s="4">
        <v>380</v>
      </c>
      <c r="I344" s="5">
        <v>135.69999999999999</v>
      </c>
      <c r="J344" s="2" t="s">
        <v>10</v>
      </c>
      <c r="K344" s="2" t="s">
        <v>11</v>
      </c>
      <c r="L344" s="2" t="s">
        <v>259</v>
      </c>
      <c r="M344" s="2" t="s">
        <v>12</v>
      </c>
      <c r="N344" s="2" t="s">
        <v>13</v>
      </c>
      <c r="O344" s="6">
        <v>305.39999999999998</v>
      </c>
      <c r="P344" s="2">
        <v>7350</v>
      </c>
      <c r="Q344" s="2">
        <v>350</v>
      </c>
      <c r="R344" s="7">
        <f>ROUNDUP(テーブル1[[#This Row],[定価　円]]*(テーブル1[[#This Row],[必要樹脂量]]/テーブル1[[#This Row],[容量]]),0)</f>
        <v>6414</v>
      </c>
      <c r="S344" s="3"/>
      <c r="T344" s="3"/>
      <c r="U344" s="3"/>
      <c r="V344" s="3"/>
      <c r="W344" s="3"/>
    </row>
    <row r="345" spans="1:23" x14ac:dyDescent="0.45">
      <c r="A345" s="1" t="s">
        <v>146</v>
      </c>
      <c r="B345" s="1" t="s">
        <v>245</v>
      </c>
      <c r="C345" s="1" t="s">
        <v>3</v>
      </c>
      <c r="E345" s="1" t="s">
        <v>246</v>
      </c>
      <c r="F345" s="2" t="s">
        <v>253</v>
      </c>
      <c r="G345" s="4">
        <v>52</v>
      </c>
      <c r="H345" s="4">
        <v>410</v>
      </c>
      <c r="I345" s="5">
        <v>152.80000000000001</v>
      </c>
      <c r="J345" s="2" t="s">
        <v>10</v>
      </c>
      <c r="K345" s="2" t="s">
        <v>11</v>
      </c>
      <c r="L345" s="2" t="s">
        <v>259</v>
      </c>
      <c r="M345" s="2" t="s">
        <v>12</v>
      </c>
      <c r="N345" s="2" t="s">
        <v>13</v>
      </c>
      <c r="O345" s="6">
        <v>493.9</v>
      </c>
      <c r="P345" s="2">
        <v>7350</v>
      </c>
      <c r="Q345" s="2">
        <v>350</v>
      </c>
      <c r="R345" s="7">
        <f>ROUNDUP(テーブル1[[#This Row],[定価　円]]*(テーブル1[[#This Row],[必要樹脂量]]/テーブル1[[#This Row],[容量]]),0)</f>
        <v>10372</v>
      </c>
      <c r="S345" s="3"/>
      <c r="T345" s="3"/>
      <c r="U345" s="3"/>
      <c r="V345" s="3"/>
      <c r="W345" s="3"/>
    </row>
    <row r="346" spans="1:23" x14ac:dyDescent="0.45">
      <c r="A346" s="1" t="s">
        <v>146</v>
      </c>
      <c r="B346" s="1" t="s">
        <v>245</v>
      </c>
      <c r="C346" s="1" t="s">
        <v>3</v>
      </c>
      <c r="E346" s="1" t="s">
        <v>246</v>
      </c>
      <c r="F346" s="2" t="s">
        <v>254</v>
      </c>
      <c r="G346" s="4">
        <v>54</v>
      </c>
      <c r="H346" s="4">
        <v>410</v>
      </c>
      <c r="I346" s="5">
        <v>152.80000000000001</v>
      </c>
      <c r="J346" s="2" t="s">
        <v>10</v>
      </c>
      <c r="K346" s="2" t="s">
        <v>11</v>
      </c>
      <c r="L346" s="2" t="s">
        <v>259</v>
      </c>
      <c r="M346" s="2" t="s">
        <v>12</v>
      </c>
      <c r="N346" s="2" t="s">
        <v>13</v>
      </c>
      <c r="O346" s="6">
        <v>493.9</v>
      </c>
      <c r="P346" s="2">
        <v>7350</v>
      </c>
      <c r="Q346" s="2">
        <v>350</v>
      </c>
      <c r="R346" s="7">
        <f>ROUNDUP(テーブル1[[#This Row],[定価　円]]*(テーブル1[[#This Row],[必要樹脂量]]/テーブル1[[#This Row],[容量]]),0)</f>
        <v>10372</v>
      </c>
      <c r="S346" s="3"/>
      <c r="T346" s="3"/>
      <c r="U346" s="3"/>
      <c r="V346" s="3"/>
      <c r="W346" s="3"/>
    </row>
    <row r="347" spans="1:23" x14ac:dyDescent="0.45">
      <c r="A347" s="1" t="s">
        <v>146</v>
      </c>
      <c r="B347" s="1" t="s">
        <v>245</v>
      </c>
      <c r="C347" s="1" t="s">
        <v>3</v>
      </c>
      <c r="E347" s="1" t="s">
        <v>246</v>
      </c>
      <c r="F347" s="2" t="s">
        <v>255</v>
      </c>
      <c r="G347" s="4">
        <v>55</v>
      </c>
      <c r="H347" s="4">
        <v>410</v>
      </c>
      <c r="I347" s="5">
        <v>152.80000000000001</v>
      </c>
      <c r="J347" s="2" t="s">
        <v>10</v>
      </c>
      <c r="K347" s="2" t="s">
        <v>11</v>
      </c>
      <c r="L347" s="2" t="s">
        <v>259</v>
      </c>
      <c r="M347" s="2" t="s">
        <v>12</v>
      </c>
      <c r="N347" s="2" t="s">
        <v>13</v>
      </c>
      <c r="O347" s="6">
        <v>509.7</v>
      </c>
      <c r="P347" s="2">
        <v>7350</v>
      </c>
      <c r="Q347" s="2">
        <v>350</v>
      </c>
      <c r="R347" s="7">
        <f>ROUNDUP(テーブル1[[#This Row],[定価　円]]*(テーブル1[[#This Row],[必要樹脂量]]/テーブル1[[#This Row],[容量]]),0)</f>
        <v>10704</v>
      </c>
      <c r="S347" s="3"/>
      <c r="T347" s="3"/>
      <c r="U347" s="3"/>
      <c r="V347" s="3"/>
      <c r="W347" s="3"/>
    </row>
    <row r="348" spans="1:23" x14ac:dyDescent="0.45">
      <c r="A348" s="1" t="s">
        <v>146</v>
      </c>
      <c r="B348" s="1" t="s">
        <v>245</v>
      </c>
      <c r="C348" s="1" t="s">
        <v>3</v>
      </c>
      <c r="E348" s="1" t="s">
        <v>246</v>
      </c>
      <c r="F348" s="2" t="s">
        <v>256</v>
      </c>
      <c r="G348" s="4">
        <v>60</v>
      </c>
      <c r="H348" s="4">
        <v>510</v>
      </c>
      <c r="I348" s="5">
        <v>217.1</v>
      </c>
      <c r="J348" s="2" t="s">
        <v>10</v>
      </c>
      <c r="K348" s="2" t="s">
        <v>11</v>
      </c>
      <c r="L348" s="2" t="s">
        <v>259</v>
      </c>
      <c r="M348" s="2" t="s">
        <v>12</v>
      </c>
      <c r="N348" s="2" t="s">
        <v>13</v>
      </c>
      <c r="O348" s="6">
        <v>829.6</v>
      </c>
      <c r="P348" s="2">
        <v>7350</v>
      </c>
      <c r="Q348" s="2">
        <v>350</v>
      </c>
      <c r="R348" s="7">
        <f>ROUNDUP(テーブル1[[#This Row],[定価　円]]*(テーブル1[[#This Row],[必要樹脂量]]/テーブル1[[#This Row],[容量]]),0)</f>
        <v>17422</v>
      </c>
      <c r="S348" s="3"/>
      <c r="T348" s="3"/>
      <c r="U348" s="3"/>
      <c r="V348" s="3"/>
      <c r="W348" s="3"/>
    </row>
    <row r="349" spans="1:23" x14ac:dyDescent="0.45">
      <c r="A349" s="1" t="s">
        <v>146</v>
      </c>
      <c r="B349" s="1" t="s">
        <v>245</v>
      </c>
      <c r="C349" s="1" t="s">
        <v>3</v>
      </c>
      <c r="E349" s="1" t="s">
        <v>246</v>
      </c>
      <c r="F349" s="2" t="s">
        <v>257</v>
      </c>
      <c r="G349" s="4">
        <v>62</v>
      </c>
      <c r="H349" s="4">
        <v>510</v>
      </c>
      <c r="I349" s="5">
        <v>217.1</v>
      </c>
      <c r="J349" s="2" t="s">
        <v>10</v>
      </c>
      <c r="K349" s="2" t="s">
        <v>11</v>
      </c>
      <c r="L349" s="2" t="s">
        <v>259</v>
      </c>
      <c r="M349" s="2" t="s">
        <v>12</v>
      </c>
      <c r="N349" s="2" t="s">
        <v>13</v>
      </c>
      <c r="O349" s="6">
        <v>829.6</v>
      </c>
      <c r="P349" s="2">
        <v>7350</v>
      </c>
      <c r="Q349" s="2">
        <v>350</v>
      </c>
      <c r="R349" s="7">
        <f>ROUNDUP(テーブル1[[#This Row],[定価　円]]*(テーブル1[[#This Row],[必要樹脂量]]/テーブル1[[#This Row],[容量]]),0)</f>
        <v>17422</v>
      </c>
      <c r="S349" s="3"/>
      <c r="T349" s="3"/>
      <c r="U349" s="3"/>
      <c r="V349" s="3"/>
      <c r="W349" s="3"/>
    </row>
    <row r="350" spans="1:23" x14ac:dyDescent="0.45">
      <c r="A350" s="1" t="s">
        <v>146</v>
      </c>
      <c r="B350" s="1" t="s">
        <v>245</v>
      </c>
      <c r="C350" s="1" t="s">
        <v>3</v>
      </c>
      <c r="E350" s="1" t="s">
        <v>246</v>
      </c>
      <c r="F350" s="2" t="s">
        <v>258</v>
      </c>
      <c r="G350" s="4">
        <v>65</v>
      </c>
      <c r="H350" s="4">
        <v>510</v>
      </c>
      <c r="I350" s="5">
        <v>217.1</v>
      </c>
      <c r="J350" s="2" t="s">
        <v>10</v>
      </c>
      <c r="K350" s="2" t="s">
        <v>11</v>
      </c>
      <c r="L350" s="2" t="s">
        <v>259</v>
      </c>
      <c r="M350" s="2" t="s">
        <v>12</v>
      </c>
      <c r="N350" s="2" t="s">
        <v>13</v>
      </c>
      <c r="O350" s="6">
        <v>790.3</v>
      </c>
      <c r="P350" s="2">
        <v>7350</v>
      </c>
      <c r="Q350" s="2">
        <v>350</v>
      </c>
      <c r="R350" s="7">
        <f>ROUNDUP(テーブル1[[#This Row],[定価　円]]*(テーブル1[[#This Row],[必要樹脂量]]/テーブル1[[#This Row],[容量]]),0)</f>
        <v>16597</v>
      </c>
      <c r="S350" s="3"/>
      <c r="T350" s="3"/>
      <c r="U350" s="3"/>
      <c r="V350" s="3"/>
      <c r="W350" s="3"/>
    </row>
  </sheetData>
  <phoneticPr fontId="1"/>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しんめエンジニアリング</dc:creator>
  <cp:lastModifiedBy>しんめエンジニアリング</cp:lastModifiedBy>
  <dcterms:created xsi:type="dcterms:W3CDTF">2023-08-06T00:17:35Z</dcterms:created>
  <dcterms:modified xsi:type="dcterms:W3CDTF">2023-08-23T20:54:50Z</dcterms:modified>
</cp:coreProperties>
</file>